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77 Sekce právní\30\STATISTIKY\SLEDOVÁNÍ NEDOPLATKŮ\.ZAJIŠTOVACÍ PŘÍKAZY\...INFO k ZajP (média, MF, interní ....)\_Info pro GŘ_ZajP\2020\13.5.2020 ZajP pro GŘ\"/>
    </mc:Choice>
  </mc:AlternateContent>
  <bookViews>
    <workbookView xWindow="0" yWindow="0" windowWidth="28800" windowHeight="13020"/>
  </bookViews>
  <sheets>
    <sheet name="ZajP" sheetId="1" r:id="rId1"/>
    <sheet name="registr DPH a ZajP" sheetId="2" r:id="rId2"/>
    <sheet name="soudy ZajP" sheetId="3" r:id="rId3"/>
  </sheets>
  <externalReferences>
    <externalReference r:id="rId4"/>
    <externalReference r:id="rId5"/>
    <externalReference r:id="rId6"/>
    <externalReference r:id="rId7"/>
  </externalReferences>
  <definedNames>
    <definedName name="_ftnref1" localSheetId="1">'registr DPH a ZajP'!#REF!</definedName>
    <definedName name="_ftnref1" localSheetId="0">ZajP!#REF!</definedName>
    <definedName name="daň">[1]Data!$F$2:$F$9</definedName>
    <definedName name="hhh">[2]data!$F$2:$F$9</definedName>
    <definedName name="kasační">[3]data!$K$2:$K$3</definedName>
    <definedName name="Kasační_stížnost">[3]data!$Q$2:$Q$3</definedName>
    <definedName name="Předmět_žaloby">[4]Data!$Q$2:$Q$14</definedName>
    <definedName name="vybranýrozsudek">[3]data!$L$2:$L$3</definedName>
    <definedName name="výsledek">[2]data!$J$2:$J$4</definedName>
  </definedNames>
  <calcPr calcId="152511"/>
</workbook>
</file>

<file path=xl/calcChain.xml><?xml version="1.0" encoding="utf-8"?>
<calcChain xmlns="http://schemas.openxmlformats.org/spreadsheetml/2006/main">
  <c r="G10" i="1" l="1"/>
  <c r="F10" i="1"/>
  <c r="H19" i="1" l="1"/>
</calcChain>
</file>

<file path=xl/sharedStrings.xml><?xml version="1.0" encoding="utf-8"?>
<sst xmlns="http://schemas.openxmlformats.org/spreadsheetml/2006/main" count="79" uniqueCount="63">
  <si>
    <t>Celkem</t>
  </si>
  <si>
    <t>Nebylo statisticky sledováno</t>
  </si>
  <si>
    <t>KOBRA neexistovala</t>
  </si>
  <si>
    <t>Částka 
v mil. Kč</t>
  </si>
  <si>
    <t>Počet 
ZajP</t>
  </si>
  <si>
    <t>Z toho Centrální KOBRA 
v mil. Kč</t>
  </si>
  <si>
    <t>Z toho KOBRA  
v % na celkové částce</t>
  </si>
  <si>
    <t xml:space="preserve">Z toho KOBRA  
v mil. Kč </t>
  </si>
  <si>
    <t>Průměr 
na 1 subjekt</t>
  </si>
  <si>
    <t>Počet subjektů</t>
  </si>
  <si>
    <t>Počet vydaných ZajP</t>
  </si>
  <si>
    <t>Poměr mezi zajištěnou částkou a úhradami ze zajištění</t>
  </si>
  <si>
    <t>Počet plátců DPH</t>
  </si>
  <si>
    <t>Úhrady ze zajištění</t>
  </si>
  <si>
    <t>Zajišťovací příkazy (ZajP)</t>
  </si>
  <si>
    <t>Rok</t>
  </si>
  <si>
    <t>Podíl dotčených daňových subjektů na celkovém počtu registrovaných plátců DPH</t>
  </si>
  <si>
    <t>Počet podaných</t>
  </si>
  <si>
    <t>Zamítá se</t>
  </si>
  <si>
    <t>Ruší se</t>
  </si>
  <si>
    <t>Zastavuje 
se/odmítá se</t>
  </si>
  <si>
    <t>Dosud 
nerozhodnuto</t>
  </si>
  <si>
    <t>Z toho 
s měsíčním zdaňovacím obdobím</t>
  </si>
  <si>
    <t>Zpracoval: Mgr. Daniela Chovancová, Odbor vymáhání GFŘ</t>
  </si>
  <si>
    <t>2018</t>
  </si>
  <si>
    <t>Zdroj:</t>
  </si>
  <si>
    <t>sl. 2, 3: statistiky ADIS - Přehled vydaných zajišťovacích příkazů a zajišťovacích exekucí</t>
  </si>
  <si>
    <t>sl. 4: Infoportál GFŘ - Prehled počtu DS se zajišťovacím příkazem</t>
  </si>
  <si>
    <t>sl. 7: statistiky ADIS - Přehled zajišťovacích úhrad</t>
  </si>
  <si>
    <t>sl. 8, 10: Policie ČR prostřednictvím Sekce řízení rizik při správě daní GFŘ</t>
  </si>
  <si>
    <t>sl. 11, 12: Intranet FS - Daňové analýzy - statistické údaje z registru plátců DPH</t>
  </si>
  <si>
    <t xml:space="preserve">Zdroj: </t>
  </si>
  <si>
    <t>Infoportál GFŘ - Prehled počtu DS se zajišťovacím příkazem, Intranet FS - Daňové analýzy - statistické údaje z registru plátců DPH</t>
  </si>
  <si>
    <t>evidence soudních řízení v souvislosti se ZajP - úložiště OFŘ</t>
  </si>
  <si>
    <t xml:space="preserve">Statistické údaje o vydaných zajišťovacích příkazech </t>
  </si>
  <si>
    <t>Podíl daňových subjektů se zajišťovacím příkazem na celkovém počtu registrovaných plátců DPH</t>
  </si>
  <si>
    <t>Statistiky řízení ve správním soudnictví, kde předmětem přezkumu jsou zajišťovací příkazy</t>
  </si>
  <si>
    <r>
      <t xml:space="preserve">Soudní řízení - konečný výsledek </t>
    </r>
    <r>
      <rPr>
        <sz val="12"/>
        <color theme="1"/>
        <rFont val="Arial"/>
        <family val="2"/>
        <charset val="238"/>
      </rPr>
      <t>- rok odpovídá datu, kdy byla podána žaloba</t>
    </r>
  </si>
  <si>
    <t>Schválil: Ing. Milan Tvrdík, ředitel Odboru vymáhání GFŘ</t>
  </si>
  <si>
    <t>Pozn.: Od 1. 1. 2019 je v evidenci zajišťovacích příkazů uplatňován upravený algoritmus - do statistik úhrad ze zajištění jsou zahrnuty pouze úhrady za období vždy od 1. 1. do posledního dne sledovaného měsíce příslušného roku, resp. do posledního dne příslušného roku (dříve byly zahrnuty úhrady i z předchozích let).</t>
  </si>
  <si>
    <t>Procentuální úspěšnost soudních řízení</t>
  </si>
  <si>
    <t>Výpočet buněk:</t>
  </si>
  <si>
    <t>Celkem rozhodnuto</t>
  </si>
  <si>
    <t xml:space="preserve">Neúspěšnost FS </t>
  </si>
  <si>
    <t xml:space="preserve">Úspěšnost FS </t>
  </si>
  <si>
    <r>
      <rPr>
        <b/>
        <sz val="10"/>
        <color theme="1"/>
        <rFont val="Arial"/>
        <family val="2"/>
        <charset val="238"/>
      </rPr>
      <t>soudním řízením</t>
    </r>
    <r>
      <rPr>
        <sz val="10"/>
        <color theme="1"/>
        <rFont val="Arial"/>
        <family val="2"/>
        <charset val="238"/>
      </rPr>
      <t xml:space="preserve"> je myšleno jednotlivé řízení identifikované spisovou značkou krajského soudu</t>
    </r>
  </si>
  <si>
    <r>
      <rPr>
        <b/>
        <sz val="10"/>
        <color theme="1"/>
        <rFont val="Arial"/>
        <family val="2"/>
        <charset val="238"/>
      </rPr>
      <t>"konečným výsledkem"</t>
    </r>
    <r>
      <rPr>
        <sz val="10"/>
        <color theme="1"/>
        <rFont val="Arial"/>
        <family val="2"/>
        <charset val="238"/>
      </rPr>
      <t xml:space="preserve"> je myšlen aktuální stav soudních řízení ke dni aktualizace (jak je znám OFŘ), tzn. v budoucnu může dojít ke změně hodnot v návaznosti na podání kasačních stížností, o kterých se OFŘ dozvídá až zpětně. (Pro úplnost OFŘ uvádí, že k této situaci došlo s ohledem na dříve poskytnuté údaje, kdy řízení jež byla evidována jako skončená "obživla" po podání kasační stížnosti)</t>
    </r>
  </si>
  <si>
    <r>
      <t xml:space="preserve">Počty DS </t>
    </r>
    <r>
      <rPr>
        <sz val="10"/>
        <color theme="1"/>
        <rFont val="Arial"/>
        <family val="2"/>
        <charset val="238"/>
      </rPr>
      <t>jsou uváděny toliko informativně a</t>
    </r>
    <r>
      <rPr>
        <b/>
        <sz val="10"/>
        <color theme="1"/>
        <rFont val="Arial"/>
        <family val="2"/>
        <charset val="238"/>
      </rPr>
      <t xml:space="preserve"> NELZE s nimi provádět žádné matematické operace!</t>
    </r>
    <r>
      <rPr>
        <sz val="10"/>
        <color theme="1"/>
        <rFont val="Arial"/>
        <family val="2"/>
        <charset val="238"/>
      </rPr>
      <t xml:space="preserve"> Tzn. každý specifický dotaz typu: "Kolik DS podalo žalobu od roku 2013?" musí být výslovně vznesen a následně  manuálně dopočítán.</t>
    </r>
  </si>
  <si>
    <t>24 (22 DS)</t>
  </si>
  <si>
    <t>I8 = D19+E19+F19</t>
  </si>
  <si>
    <t>J8 = E19/I8*100</t>
  </si>
  <si>
    <t>K8 = D19+F19/I8*100</t>
  </si>
  <si>
    <t>stav ke dni 4. 5. 2020</t>
  </si>
  <si>
    <t>Dne 14. 5. 2020</t>
  </si>
  <si>
    <t>287 (230 DS)</t>
  </si>
  <si>
    <t>122 (94 DS)</t>
  </si>
  <si>
    <t>60 (46 DS)</t>
  </si>
  <si>
    <t>81 (79 DS)</t>
  </si>
  <si>
    <t>29,1 %</t>
  </si>
  <si>
    <t>70,9 %</t>
  </si>
  <si>
    <t>stav ke dni 30. 4. 2020</t>
  </si>
  <si>
    <t>1.1. - 30.4.2020</t>
  </si>
  <si>
    <t>&gt; 3 860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</si>
</sst>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43" formatCode="_-* #,##0.00\ _K_č_-;\-* #,##0.00\ _K_č_-;_-* &quot;-&quot;??\ _K_č_-;_-@_-"/>
    <numFmt numFmtId="164" formatCode="#,##0.0"/>
    <numFmt numFmtId="165" formatCode="0.0%"/>
    <numFmt numFmtId="166" formatCode="0.000%"/>
  </numFmts>
  <fonts count="23" x14ac:knownFonts="1">
    <font>
      <sz val="11"/>
      <color theme="1"/>
      <name val="Calibri"/>
      <family val="2"/>
      <charset val="238"/>
      <scheme val="minor"/>
    </font>
    <font>
      <sz val="10"/>
      <color theme="1"/>
      <name val="Arial"/>
      <family val="2"/>
      <charset val="238"/>
    </font>
    <font>
      <sz val="10"/>
      <color theme="1"/>
      <name val="Arial"/>
      <family val="2"/>
      <charset val="238"/>
    </font>
    <font>
      <b/>
      <sz val="10"/>
      <color theme="1"/>
      <name val="Arial"/>
      <family val="2"/>
      <charset val="238"/>
    </font>
    <font>
      <sz val="11"/>
      <color theme="1"/>
      <name val="Calibri"/>
      <family val="2"/>
      <charset val="238"/>
      <scheme val="minor"/>
    </font>
    <font>
      <sz val="11"/>
      <color theme="1"/>
      <name val="Arial"/>
      <family val="2"/>
      <charset val="238"/>
    </font>
    <font>
      <sz val="11"/>
      <color theme="0"/>
      <name val="Arial"/>
      <family val="2"/>
      <charset val="238"/>
    </font>
    <font>
      <sz val="8"/>
      <color theme="1"/>
      <name val="Arial"/>
      <family val="2"/>
      <charset val="238"/>
    </font>
    <font>
      <sz val="14"/>
      <color theme="1"/>
      <name val="Arial"/>
      <family val="2"/>
      <charset val="238"/>
    </font>
    <font>
      <sz val="14"/>
      <color theme="0"/>
      <name val="Arial"/>
      <family val="2"/>
      <charset val="238"/>
    </font>
    <font>
      <sz val="12"/>
      <color theme="1"/>
      <name val="Arial"/>
      <family val="2"/>
      <charset val="238"/>
    </font>
    <font>
      <b/>
      <sz val="12"/>
      <color theme="1"/>
      <name val="Arial"/>
      <family val="2"/>
      <charset val="238"/>
    </font>
    <font>
      <sz val="10"/>
      <name val="Arial"/>
      <family val="2"/>
      <charset val="238"/>
    </font>
    <font>
      <sz val="10"/>
      <name val="Arial CE"/>
      <charset val="238"/>
    </font>
    <font>
      <sz val="11"/>
      <color theme="1"/>
      <name val="Calibri"/>
      <family val="2"/>
      <scheme val="minor"/>
    </font>
    <font>
      <u/>
      <sz val="10"/>
      <color indexed="36"/>
      <name val="Arial CE"/>
      <charset val="238"/>
    </font>
    <font>
      <b/>
      <i/>
      <sz val="11"/>
      <name val="Arial CE"/>
      <family val="2"/>
      <charset val="238"/>
    </font>
    <font>
      <b/>
      <sz val="12"/>
      <name val="Arial"/>
      <family val="2"/>
      <charset val="238"/>
    </font>
    <font>
      <sz val="12"/>
      <name val="Arial"/>
      <family val="2"/>
      <charset val="238"/>
    </font>
    <font>
      <b/>
      <sz val="14"/>
      <color theme="1"/>
      <name val="Arial"/>
      <family val="2"/>
      <charset val="238"/>
    </font>
    <font>
      <sz val="10"/>
      <color theme="0"/>
      <name val="Arial"/>
      <family val="2"/>
      <charset val="238"/>
    </font>
    <font>
      <b/>
      <sz val="16"/>
      <color theme="1"/>
      <name val="Arial"/>
      <family val="2"/>
      <charset val="238"/>
    </font>
    <font>
      <b/>
      <sz val="16"/>
      <name val="Arial"/>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54">
    <xf numFmtId="0" fontId="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9" fontId="13"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6" applyNumberFormat="0" applyFont="0" applyBorder="0" applyAlignment="0">
      <alignment horizontal="centerContinuous" vertical="center" wrapText="1"/>
    </xf>
  </cellStyleXfs>
  <cellXfs count="115">
    <xf numFmtId="0" fontId="0" fillId="0" borderId="0" xfId="0"/>
    <xf numFmtId="0" fontId="5" fillId="0" borderId="0" xfId="0" applyFont="1"/>
    <xf numFmtId="0" fontId="6" fillId="0" borderId="0" xfId="0" applyFont="1"/>
    <xf numFmtId="1"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xf numFmtId="0" fontId="9" fillId="0" borderId="0" xfId="0" applyFont="1"/>
    <xf numFmtId="0" fontId="5" fillId="0" borderId="0" xfId="0" applyFont="1" applyAlignment="1">
      <alignment horizontal="center" vertical="center"/>
    </xf>
    <xf numFmtId="0" fontId="11" fillId="2"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166" fontId="10" fillId="0" borderId="3" xfId="0" applyNumberFormat="1" applyFont="1" applyBorder="1" applyAlignment="1">
      <alignment horizontal="center" vertical="center" wrapText="1"/>
    </xf>
    <xf numFmtId="166" fontId="10" fillId="0" borderId="9" xfId="0" applyNumberFormat="1" applyFont="1" applyBorder="1" applyAlignment="1">
      <alignment horizontal="center" vertical="center" wrapText="1"/>
    </xf>
    <xf numFmtId="166" fontId="10" fillId="0" borderId="10" xfId="0" applyNumberFormat="1" applyFont="1" applyBorder="1" applyAlignment="1">
      <alignment horizontal="center" vertical="center"/>
    </xf>
    <xf numFmtId="0" fontId="11" fillId="3" borderId="8" xfId="0" applyFont="1" applyFill="1" applyBorder="1" applyAlignment="1">
      <alignment horizontal="center" vertical="center" wrapText="1"/>
    </xf>
    <xf numFmtId="0" fontId="10" fillId="0" borderId="0" xfId="21" applyFont="1" applyFill="1"/>
    <xf numFmtId="0" fontId="10" fillId="0" borderId="0" xfId="21" applyFont="1" applyBorder="1"/>
    <xf numFmtId="0" fontId="10" fillId="0" borderId="0" xfId="21" applyFont="1"/>
    <xf numFmtId="0" fontId="10" fillId="0" borderId="0" xfId="21" applyFont="1" applyFill="1" applyBorder="1"/>
    <xf numFmtId="0" fontId="2" fillId="0" borderId="0" xfId="21" applyFont="1" applyFill="1" applyBorder="1"/>
    <xf numFmtId="0" fontId="2" fillId="0" borderId="0" xfId="21" applyFont="1"/>
    <xf numFmtId="0" fontId="10" fillId="0" borderId="6" xfId="21" applyFont="1" applyBorder="1" applyAlignment="1">
      <alignment horizontal="center" vertical="center"/>
    </xf>
    <xf numFmtId="0" fontId="10" fillId="0" borderId="6" xfId="21" applyFont="1" applyFill="1" applyBorder="1" applyAlignment="1">
      <alignment horizontal="center" vertical="center"/>
    </xf>
    <xf numFmtId="0" fontId="11" fillId="2" borderId="6" xfId="21" applyFont="1" applyFill="1" applyBorder="1" applyAlignment="1">
      <alignment horizontal="center" vertical="center"/>
    </xf>
    <xf numFmtId="0" fontId="19" fillId="0" borderId="0" xfId="0" applyFont="1"/>
    <xf numFmtId="3" fontId="18" fillId="0" borderId="6" xfId="0" applyNumberFormat="1" applyFont="1" applyFill="1" applyBorder="1" applyAlignment="1">
      <alignment horizontal="right" vertical="center" wrapText="1"/>
    </xf>
    <xf numFmtId="4" fontId="17" fillId="0" borderId="6" xfId="0" applyNumberFormat="1" applyFont="1" applyFill="1" applyBorder="1" applyAlignment="1">
      <alignment horizontal="right" vertical="center" wrapText="1"/>
    </xf>
    <xf numFmtId="164" fontId="17" fillId="0" borderId="6" xfId="0" applyNumberFormat="1" applyFont="1" applyFill="1" applyBorder="1" applyAlignment="1">
      <alignment horizontal="right" vertical="center" wrapText="1"/>
    </xf>
    <xf numFmtId="0" fontId="18" fillId="0" borderId="6" xfId="0" applyFont="1" applyFill="1" applyBorder="1" applyAlignment="1">
      <alignment horizontal="right" vertical="center" wrapText="1"/>
    </xf>
    <xf numFmtId="9" fontId="18" fillId="0" borderId="6" xfId="0" applyNumberFormat="1" applyFont="1" applyFill="1" applyBorder="1" applyAlignment="1">
      <alignment horizontal="right" vertical="center" wrapText="1"/>
    </xf>
    <xf numFmtId="164" fontId="18" fillId="0" borderId="6" xfId="0" applyNumberFormat="1" applyFont="1" applyFill="1" applyBorder="1" applyAlignment="1">
      <alignment horizontal="right" vertical="center" wrapText="1"/>
    </xf>
    <xf numFmtId="165" fontId="18" fillId="0" borderId="5" xfId="0" applyNumberFormat="1" applyFont="1" applyFill="1" applyBorder="1" applyAlignment="1">
      <alignment vertical="center"/>
    </xf>
    <xf numFmtId="1" fontId="11" fillId="2" borderId="7"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12" fillId="0" borderId="0" xfId="29"/>
    <xf numFmtId="0" fontId="21" fillId="0" borderId="0" xfId="0" applyFont="1"/>
    <xf numFmtId="0" fontId="1" fillId="0" borderId="0" xfId="0" applyFont="1"/>
    <xf numFmtId="0" fontId="20" fillId="0" borderId="0" xfId="0" applyFont="1"/>
    <xf numFmtId="0" fontId="22" fillId="0" borderId="0" xfId="0" applyFont="1"/>
    <xf numFmtId="0" fontId="12" fillId="0" borderId="0" xfId="0" applyFont="1" applyFill="1"/>
    <xf numFmtId="0" fontId="1" fillId="0" borderId="0" xfId="0" applyFont="1" applyAlignment="1">
      <alignment horizontal="center" vertical="center"/>
    </xf>
    <xf numFmtId="0" fontId="12" fillId="0" borderId="0" xfId="0" applyFont="1"/>
    <xf numFmtId="0" fontId="21" fillId="0" borderId="0" xfId="21" applyFont="1"/>
    <xf numFmtId="0" fontId="1" fillId="0" borderId="0" xfId="21" applyFont="1"/>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1" fillId="2" borderId="7" xfId="21" applyFont="1" applyFill="1" applyBorder="1" applyAlignment="1">
      <alignment horizontal="center" vertical="center"/>
    </xf>
    <xf numFmtId="0" fontId="11" fillId="2" borderId="5" xfId="21" applyFont="1" applyFill="1" applyBorder="1" applyAlignment="1">
      <alignment horizontal="center" vertical="center" wrapText="1"/>
    </xf>
    <xf numFmtId="0" fontId="10" fillId="0" borderId="5" xfId="21" applyFont="1" applyBorder="1" applyAlignment="1">
      <alignment horizontal="center" vertical="center"/>
    </xf>
    <xf numFmtId="0" fontId="17" fillId="2" borderId="7" xfId="21" applyFont="1" applyFill="1" applyBorder="1" applyAlignment="1">
      <alignment horizontal="center" vertical="center"/>
    </xf>
    <xf numFmtId="0" fontId="11" fillId="2" borderId="4" xfId="21" applyFont="1" applyFill="1" applyBorder="1" applyAlignment="1">
      <alignment horizontal="center" vertical="center"/>
    </xf>
    <xf numFmtId="0" fontId="17" fillId="2" borderId="2" xfId="21" applyFont="1" applyFill="1" applyBorder="1" applyAlignment="1">
      <alignment horizontal="center" vertical="center"/>
    </xf>
    <xf numFmtId="0" fontId="17" fillId="2" borderId="1" xfId="21" applyFont="1" applyFill="1" applyBorder="1" applyAlignment="1">
      <alignment horizontal="center" vertical="center"/>
    </xf>
    <xf numFmtId="164" fontId="11" fillId="0" borderId="2" xfId="21" applyNumberFormat="1" applyFont="1" applyBorder="1" applyAlignment="1">
      <alignment horizontal="center" vertical="center"/>
    </xf>
    <xf numFmtId="164" fontId="11" fillId="0" borderId="1" xfId="21" applyNumberFormat="1" applyFont="1" applyBorder="1" applyAlignment="1">
      <alignment horizontal="center" vertical="center"/>
    </xf>
    <xf numFmtId="3" fontId="11" fillId="0" borderId="4" xfId="21" applyNumberFormat="1" applyFont="1" applyBorder="1" applyAlignment="1">
      <alignment horizontal="center" vertical="center"/>
    </xf>
    <xf numFmtId="0" fontId="11" fillId="3" borderId="7" xfId="0" applyFont="1" applyFill="1" applyBorder="1" applyAlignment="1">
      <alignment horizontal="center" vertical="center" wrapText="1"/>
    </xf>
    <xf numFmtId="3" fontId="18" fillId="0" borderId="18" xfId="0" applyNumberFormat="1" applyFont="1" applyFill="1" applyBorder="1" applyAlignment="1">
      <alignment horizontal="right" vertical="center" wrapText="1"/>
    </xf>
    <xf numFmtId="3" fontId="18" fillId="0" borderId="17" xfId="0" applyNumberFormat="1" applyFont="1" applyFill="1" applyBorder="1" applyAlignment="1">
      <alignment vertical="center"/>
    </xf>
    <xf numFmtId="4" fontId="10" fillId="2" borderId="2" xfId="0" applyNumberFormat="1" applyFont="1" applyFill="1" applyBorder="1"/>
    <xf numFmtId="164" fontId="10" fillId="2" borderId="1" xfId="0" applyNumberFormat="1" applyFont="1" applyFill="1" applyBorder="1"/>
    <xf numFmtId="166" fontId="10" fillId="0" borderId="10" xfId="0" applyNumberFormat="1" applyFont="1" applyFill="1" applyBorder="1" applyAlignment="1">
      <alignment horizontal="center" vertical="center"/>
    </xf>
    <xf numFmtId="0" fontId="11" fillId="4" borderId="6" xfId="0" applyFont="1" applyFill="1" applyBorder="1" applyAlignment="1">
      <alignment horizontal="center" vertical="center" wrapText="1"/>
    </xf>
    <xf numFmtId="3" fontId="11" fillId="4" borderId="2" xfId="0" applyNumberFormat="1" applyFont="1" applyFill="1" applyBorder="1" applyAlignment="1">
      <alignment horizontal="right" vertical="center" wrapText="1"/>
    </xf>
    <xf numFmtId="4" fontId="11" fillId="4" borderId="2" xfId="0" applyNumberFormat="1" applyFont="1" applyFill="1" applyBorder="1" applyAlignment="1">
      <alignment horizontal="right" vertical="center" wrapText="1"/>
    </xf>
    <xf numFmtId="164" fontId="11" fillId="4" borderId="2" xfId="0" applyNumberFormat="1" applyFont="1" applyFill="1" applyBorder="1" applyAlignment="1">
      <alignment horizontal="right" vertical="center" wrapText="1"/>
    </xf>
    <xf numFmtId="0" fontId="11" fillId="8" borderId="2" xfId="0" applyFont="1" applyFill="1" applyBorder="1" applyAlignment="1">
      <alignment horizontal="right" vertical="center" wrapText="1"/>
    </xf>
    <xf numFmtId="164" fontId="11" fillId="8" borderId="2" xfId="0" applyNumberFormat="1" applyFont="1" applyFill="1" applyBorder="1" applyAlignment="1">
      <alignment horizontal="right" vertical="center" wrapText="1"/>
    </xf>
    <xf numFmtId="9" fontId="11" fillId="8" borderId="2" xfId="0" applyNumberFormat="1" applyFont="1" applyFill="1" applyBorder="1" applyAlignment="1">
      <alignment horizontal="right" vertical="center" wrapText="1"/>
    </xf>
    <xf numFmtId="0" fontId="11" fillId="5" borderId="6" xfId="21" applyFont="1" applyFill="1" applyBorder="1" applyAlignment="1">
      <alignment horizontal="center" vertical="center"/>
    </xf>
    <xf numFmtId="0" fontId="11" fillId="7" borderId="6" xfId="21" applyFont="1" applyFill="1" applyBorder="1" applyAlignment="1">
      <alignment horizontal="center" vertical="center" wrapText="1"/>
    </xf>
    <xf numFmtId="0" fontId="17" fillId="7" borderId="2" xfId="21" applyFont="1" applyFill="1" applyBorder="1" applyAlignment="1">
      <alignment horizontal="center" vertical="center"/>
    </xf>
    <xf numFmtId="0" fontId="11" fillId="2" borderId="7" xfId="21" applyFont="1" applyFill="1" applyBorder="1" applyAlignment="1">
      <alignment horizontal="center" vertical="center" wrapText="1"/>
    </xf>
    <xf numFmtId="0" fontId="11" fillId="5" borderId="6" xfId="21" applyFont="1" applyFill="1" applyBorder="1" applyAlignment="1">
      <alignment horizontal="center" vertical="center" wrapText="1"/>
    </xf>
    <xf numFmtId="0" fontId="11" fillId="7" borderId="5" xfId="21" applyFont="1" applyFill="1" applyBorder="1" applyAlignment="1">
      <alignment horizontal="center" vertical="center" wrapText="1"/>
    </xf>
    <xf numFmtId="0" fontId="1" fillId="0" borderId="0" xfId="21" applyFont="1" applyBorder="1"/>
    <xf numFmtId="0" fontId="11" fillId="7" borderId="20" xfId="21" applyFont="1" applyFill="1" applyBorder="1" applyAlignment="1">
      <alignment horizontal="center" vertical="center" wrapText="1"/>
    </xf>
    <xf numFmtId="0" fontId="11" fillId="5" borderId="2" xfId="21" applyFont="1" applyFill="1" applyBorder="1" applyAlignment="1">
      <alignment horizontal="center" vertical="center"/>
    </xf>
    <xf numFmtId="3" fontId="10" fillId="0" borderId="6" xfId="0" applyNumberFormat="1" applyFont="1" applyBorder="1" applyAlignment="1">
      <alignment horizontal="right" vertical="center" wrapText="1"/>
    </xf>
    <xf numFmtId="4" fontId="11" fillId="0" borderId="6" xfId="0" applyNumberFormat="1" applyFont="1" applyBorder="1" applyAlignment="1">
      <alignment horizontal="right" vertical="center" wrapText="1"/>
    </xf>
    <xf numFmtId="164" fontId="11" fillId="0" borderId="6" xfId="0" applyNumberFormat="1" applyFont="1" applyBorder="1" applyAlignment="1">
      <alignment horizontal="right" vertical="center" wrapText="1"/>
    </xf>
    <xf numFmtId="0" fontId="10" fillId="0" borderId="6" xfId="0" applyFont="1" applyBorder="1" applyAlignment="1">
      <alignment horizontal="center" vertical="center" wrapText="1"/>
    </xf>
    <xf numFmtId="3" fontId="10" fillId="0" borderId="17" xfId="0" applyNumberFormat="1" applyFont="1" applyBorder="1" applyAlignment="1">
      <alignment vertical="center"/>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9" fontId="10" fillId="0" borderId="6" xfId="0" applyNumberFormat="1" applyFont="1" applyBorder="1" applyAlignment="1">
      <alignment horizontal="right" vertical="center" wrapText="1"/>
    </xf>
    <xf numFmtId="164" fontId="10" fillId="0" borderId="6" xfId="0" applyNumberFormat="1" applyFont="1" applyBorder="1" applyAlignment="1">
      <alignment horizontal="right" vertical="center" wrapText="1"/>
    </xf>
    <xf numFmtId="165" fontId="10" fillId="0" borderId="5" xfId="0" applyNumberFormat="1" applyFont="1" applyBorder="1" applyAlignment="1">
      <alignment vertical="center"/>
    </xf>
    <xf numFmtId="0" fontId="11" fillId="2" borderId="7"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1" fontId="11" fillId="2" borderId="22" xfId="0" applyNumberFormat="1" applyFont="1" applyFill="1" applyBorder="1" applyAlignment="1">
      <alignment horizontal="center" vertical="center" wrapText="1"/>
    </xf>
    <xf numFmtId="0" fontId="11" fillId="0" borderId="0" xfId="21" applyFont="1" applyFill="1" applyBorder="1" applyAlignment="1">
      <alignment horizontal="center" vertical="center"/>
    </xf>
    <xf numFmtId="0" fontId="17" fillId="0" borderId="0" xfId="21" applyFont="1" applyFill="1" applyBorder="1" applyAlignment="1">
      <alignment horizontal="center" vertical="center"/>
    </xf>
    <xf numFmtId="0" fontId="17" fillId="0" borderId="8" xfId="21"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 fillId="0" borderId="0" xfId="0" applyFont="1" applyAlignment="1">
      <alignment horizontal="left"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8" borderId="6" xfId="0" applyFont="1" applyFill="1" applyBorder="1" applyAlignment="1">
      <alignment horizontal="center" vertical="center" wrapText="1"/>
    </xf>
    <xf numFmtId="164" fontId="11" fillId="6" borderId="5"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2" borderId="14" xfId="21" applyFont="1" applyFill="1" applyBorder="1" applyAlignment="1">
      <alignment horizontal="center" vertical="center"/>
    </xf>
    <xf numFmtId="0" fontId="11" fillId="2" borderId="15" xfId="21" applyFont="1" applyFill="1" applyBorder="1" applyAlignment="1">
      <alignment horizontal="center" vertical="center"/>
    </xf>
    <xf numFmtId="0" fontId="11" fillId="2" borderId="16" xfId="21" applyFont="1" applyFill="1" applyBorder="1" applyAlignment="1">
      <alignment horizontal="center" vertical="center"/>
    </xf>
    <xf numFmtId="0" fontId="19" fillId="0" borderId="0" xfId="21" applyFont="1" applyBorder="1" applyAlignment="1">
      <alignment horizontal="left"/>
    </xf>
    <xf numFmtId="0" fontId="3" fillId="0" borderId="0" xfId="21" applyFont="1" applyBorder="1" applyAlignment="1">
      <alignment horizontal="left" vertical="center" wrapText="1"/>
    </xf>
    <xf numFmtId="0" fontId="1" fillId="0" borderId="0" xfId="21" applyFont="1" applyBorder="1" applyAlignment="1">
      <alignment horizontal="left" vertical="center"/>
    </xf>
    <xf numFmtId="0" fontId="1" fillId="0" borderId="0" xfId="21" applyFont="1" applyBorder="1" applyAlignment="1">
      <alignment horizontal="left" vertical="center" wrapText="1"/>
    </xf>
  </cellXfs>
  <cellStyles count="54">
    <cellStyle name="Čárka 2" xfId="1"/>
    <cellStyle name="Čárka 2 2" xfId="2"/>
    <cellStyle name="Čárka 3" xfId="3"/>
    <cellStyle name="Čárka 3 2" xfId="4"/>
    <cellStyle name="Čárka 4" xfId="5"/>
    <cellStyle name="Čárka 4 2" xfId="6"/>
    <cellStyle name="Čárka 5" xfId="7"/>
    <cellStyle name="Čárka 5 2" xfId="8"/>
    <cellStyle name="Čárka 5 3" xfId="9"/>
    <cellStyle name="Čárka 6" xfId="10"/>
    <cellStyle name="Čárka 6 2" xfId="11"/>
    <cellStyle name="Čárka 7" xfId="12"/>
    <cellStyle name="Měna 2" xfId="13"/>
    <cellStyle name="Normální" xfId="0" builtinId="0"/>
    <cellStyle name="Normální 10" xfId="14"/>
    <cellStyle name="Normální 10 2" xfId="15"/>
    <cellStyle name="Normální 11" xfId="16"/>
    <cellStyle name="Normální 11 2" xfId="17"/>
    <cellStyle name="Normální 12" xfId="18"/>
    <cellStyle name="Normální 12 2" xfId="19"/>
    <cellStyle name="Normální 13" xfId="20"/>
    <cellStyle name="Normální 14" xfId="21"/>
    <cellStyle name="Normální 15" xfId="22"/>
    <cellStyle name="Normální 2" xfId="23"/>
    <cellStyle name="Normální 2 2" xfId="24"/>
    <cellStyle name="Normální 2 2 2" xfId="25"/>
    <cellStyle name="Normální 2 3" xfId="26"/>
    <cellStyle name="Normální 2_Vyjádření  2013 " xfId="27"/>
    <cellStyle name="Normální 3" xfId="28"/>
    <cellStyle name="Normální 3 2" xfId="29"/>
    <cellStyle name="Normální 3 3" xfId="30"/>
    <cellStyle name="Normální 3 3 2" xfId="31"/>
    <cellStyle name="Normální 3 4" xfId="32"/>
    <cellStyle name="Normální 3 4 2" xfId="33"/>
    <cellStyle name="Normální 3 4 3" xfId="34"/>
    <cellStyle name="Normální 3 5" xfId="35"/>
    <cellStyle name="Normální 3 6" xfId="36"/>
    <cellStyle name="Normální 3 7" xfId="37"/>
    <cellStyle name="Normální 4" xfId="38"/>
    <cellStyle name="Normální 4 2" xfId="39"/>
    <cellStyle name="Normální 5" xfId="40"/>
    <cellStyle name="Normální 5 2" xfId="41"/>
    <cellStyle name="Normální 5 3" xfId="42"/>
    <cellStyle name="Normální 6" xfId="43"/>
    <cellStyle name="Normální 6 2" xfId="44"/>
    <cellStyle name="Normální 7" xfId="45"/>
    <cellStyle name="Normální 7 2" xfId="46"/>
    <cellStyle name="Normální 8" xfId="47"/>
    <cellStyle name="Normální 8 2" xfId="48"/>
    <cellStyle name="Normální 9" xfId="49"/>
    <cellStyle name="Normální 9 2" xfId="50"/>
    <cellStyle name="Procenta 2" xfId="51"/>
    <cellStyle name="Sledovaný hypertextový odkaz" xfId="52"/>
    <cellStyle name="zaloby"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7000FL0101\Verejny\Users\p711846\Desktop\Zaji&#353;&#357;ov&#225;ky%20-%20Aktu&#225;ln&#237;%20data%2023.10.2017\&#381;alob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218;tvary%20OF&#344;\Sekce%20da&#328;ov&#233;ho%20procesu%20a%20majetkov&#253;ch%20dan&#237;\Odbor%20da&#328;ov&#233;ho%20procesu\Judikatura%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7000FL0101\Verejny\Users\p711846\Desktop\Zaji&#353;&#357;ov&#225;ky%20-%20Aktu&#225;ln&#237;%20data%2023.10.2017\DATA\Judikatura%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7000FL0101\Verejny\Users\p711846\Desktop\Zaji&#353;&#357;ov&#225;ky%20-%20Aktu&#225;ln&#237;%20data%2023.10.2017\&#381;alob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2"/>
      <sheetName val="Žaloby 2013"/>
      <sheetName val="Žaloby 2014"/>
      <sheetName val="Fotovoltaika 2014"/>
      <sheetName val="FVE 142"/>
      <sheetName val="Žaloby 2015"/>
      <sheetName val="FVE 2015"/>
      <sheetName val="Žaloby 2016"/>
      <sheetName val="FVE 2016"/>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t="str">
            <v>DPH</v>
          </cell>
        </row>
        <row r="3">
          <cell r="F3" t="str">
            <v>DPPO</v>
          </cell>
        </row>
        <row r="4">
          <cell r="F4" t="str">
            <v>DPFO</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F2" t="str">
            <v>DPH</v>
          </cell>
          <cell r="J2" t="str">
            <v>zrušuje se</v>
          </cell>
        </row>
        <row r="3">
          <cell r="F3" t="str">
            <v>DPPO</v>
          </cell>
          <cell r="J3" t="str">
            <v>zamítá se</v>
          </cell>
        </row>
        <row r="4">
          <cell r="F4" t="str">
            <v>DPFO</v>
          </cell>
          <cell r="J4" t="str">
            <v>jiné</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K2" t="str">
            <v>ano</v>
          </cell>
          <cell r="L2" t="str">
            <v>ano</v>
          </cell>
          <cell r="Q2" t="str">
            <v>Aktivní</v>
          </cell>
        </row>
        <row r="3">
          <cell r="K3" t="str">
            <v>ne</v>
          </cell>
          <cell r="L3" t="str">
            <v>ne</v>
          </cell>
          <cell r="Q3" t="str">
            <v>Pasivní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7"/>
      <sheetName val="List1"/>
      <sheetName val="Data"/>
    </sheetNames>
    <sheetDataSet>
      <sheetData sheetId="0"/>
      <sheetData sheetId="1"/>
      <sheetData sheetId="2">
        <row r="2">
          <cell r="Q2" t="str">
            <v>Daň z přidané hodnoty</v>
          </cell>
        </row>
        <row r="3">
          <cell r="Q3" t="str">
            <v>Daň z příjmu PO</v>
          </cell>
        </row>
        <row r="4">
          <cell r="Q4" t="str">
            <v>Daň z příjmu FO - podávající přiznání</v>
          </cell>
        </row>
        <row r="5">
          <cell r="Q5" t="str">
            <v>Daň z příjmu FO - závislá činnost</v>
          </cell>
        </row>
        <row r="6">
          <cell r="Q6" t="str">
            <v>Daň z příjmu - zvláštní sazba (§36)</v>
          </cell>
        </row>
        <row r="7">
          <cell r="Q7" t="str">
            <v>Daň z nemovitostí</v>
          </cell>
        </row>
        <row r="8">
          <cell r="Q8" t="str">
            <v>Daň dědická, darovací a z převodu nemovitostí</v>
          </cell>
        </row>
        <row r="9">
          <cell r="Q9" t="str">
            <v>Daň z nabytí nemovitých věcí</v>
          </cell>
        </row>
        <row r="10">
          <cell r="Q10" t="str">
            <v>Daň silniční</v>
          </cell>
        </row>
        <row r="11">
          <cell r="Q11" t="str">
            <v>Odvody za porušení rozpočtové kázně (PRK)</v>
          </cell>
        </row>
        <row r="12">
          <cell r="Q12" t="str">
            <v>Odvod elektřiny ze slunečního záření</v>
          </cell>
        </row>
        <row r="13">
          <cell r="Q13" t="str">
            <v>Loterie a jiné podobné hry</v>
          </cell>
        </row>
        <row r="14">
          <cell r="Q14" t="str">
            <v>Ostatní typu F - procesní rozhodnutí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abSelected="1" zoomScaleNormal="100" workbookViewId="0">
      <selection activeCell="S16" sqref="S16"/>
    </sheetView>
  </sheetViews>
  <sheetFormatPr defaultRowHeight="14.25" x14ac:dyDescent="0.2"/>
  <cols>
    <col min="1" max="1" width="3.7109375" style="1" customWidth="1"/>
    <col min="2" max="2" width="17.7109375" style="1" customWidth="1"/>
    <col min="3" max="12" width="12.28515625" style="1" customWidth="1"/>
    <col min="13" max="13" width="14.42578125" style="1" customWidth="1"/>
    <col min="14" max="14" width="13.85546875" style="1" customWidth="1"/>
    <col min="15" max="15" width="9.140625" style="2"/>
    <col min="16" max="16384" width="9.140625" style="1"/>
  </cols>
  <sheetData>
    <row r="1" spans="2:15" ht="8.25" customHeight="1" x14ac:dyDescent="0.2"/>
    <row r="2" spans="2:15" ht="20.25" x14ac:dyDescent="0.3">
      <c r="B2" s="36" t="s">
        <v>34</v>
      </c>
    </row>
    <row r="3" spans="2:15" ht="8.25" customHeight="1" x14ac:dyDescent="0.2"/>
    <row r="4" spans="2:15" ht="18" x14ac:dyDescent="0.25">
      <c r="B4" s="25" t="s">
        <v>60</v>
      </c>
    </row>
    <row r="5" spans="2:15" ht="8.25" customHeight="1" thickBot="1" x14ac:dyDescent="0.3">
      <c r="B5" s="25"/>
    </row>
    <row r="6" spans="2:15" x14ac:dyDescent="0.2">
      <c r="B6" s="45">
        <v>1</v>
      </c>
      <c r="C6" s="46">
        <v>2</v>
      </c>
      <c r="D6" s="46">
        <v>3</v>
      </c>
      <c r="E6" s="46">
        <v>4</v>
      </c>
      <c r="F6" s="46">
        <v>5</v>
      </c>
      <c r="G6" s="46">
        <v>6</v>
      </c>
      <c r="H6" s="46">
        <v>7</v>
      </c>
      <c r="I6" s="46">
        <v>8</v>
      </c>
      <c r="J6" s="46">
        <v>9</v>
      </c>
      <c r="K6" s="46">
        <v>10</v>
      </c>
      <c r="L6" s="46">
        <v>11</v>
      </c>
      <c r="M6" s="46">
        <v>12</v>
      </c>
      <c r="N6" s="47">
        <v>13</v>
      </c>
    </row>
    <row r="7" spans="2:15" s="7" customFormat="1" ht="18.75" customHeight="1" x14ac:dyDescent="0.25">
      <c r="B7" s="104" t="s">
        <v>15</v>
      </c>
      <c r="C7" s="96" t="s">
        <v>14</v>
      </c>
      <c r="D7" s="97"/>
      <c r="E7" s="97"/>
      <c r="F7" s="97"/>
      <c r="G7" s="98"/>
      <c r="H7" s="105" t="s">
        <v>13</v>
      </c>
      <c r="I7" s="105"/>
      <c r="J7" s="105"/>
      <c r="K7" s="105"/>
      <c r="L7" s="99" t="s">
        <v>12</v>
      </c>
      <c r="M7" s="99"/>
      <c r="N7" s="106" t="s">
        <v>11</v>
      </c>
      <c r="O7" s="8"/>
    </row>
    <row r="8" spans="2:15" s="7" customFormat="1" ht="37.5" customHeight="1" x14ac:dyDescent="0.25">
      <c r="B8" s="104"/>
      <c r="C8" s="107" t="s">
        <v>10</v>
      </c>
      <c r="D8" s="107" t="s">
        <v>3</v>
      </c>
      <c r="E8" s="107" t="s">
        <v>9</v>
      </c>
      <c r="F8" s="107" t="s">
        <v>8</v>
      </c>
      <c r="G8" s="107"/>
      <c r="H8" s="105" t="s">
        <v>3</v>
      </c>
      <c r="I8" s="105" t="s">
        <v>7</v>
      </c>
      <c r="J8" s="105" t="s">
        <v>6</v>
      </c>
      <c r="K8" s="105" t="s">
        <v>5</v>
      </c>
      <c r="L8" s="99" t="s">
        <v>0</v>
      </c>
      <c r="M8" s="99" t="s">
        <v>22</v>
      </c>
      <c r="N8" s="106"/>
      <c r="O8" s="8"/>
    </row>
    <row r="9" spans="2:15" s="7" customFormat="1" ht="60" customHeight="1" x14ac:dyDescent="0.25">
      <c r="B9" s="104"/>
      <c r="C9" s="107"/>
      <c r="D9" s="107"/>
      <c r="E9" s="107"/>
      <c r="F9" s="64" t="s">
        <v>4</v>
      </c>
      <c r="G9" s="64" t="s">
        <v>3</v>
      </c>
      <c r="H9" s="105"/>
      <c r="I9" s="105"/>
      <c r="J9" s="105"/>
      <c r="K9" s="105"/>
      <c r="L9" s="99"/>
      <c r="M9" s="99"/>
      <c r="N9" s="106"/>
      <c r="O9" s="8"/>
    </row>
    <row r="10" spans="2:15" s="7" customFormat="1" ht="57.75" customHeight="1" x14ac:dyDescent="0.25">
      <c r="B10" s="33">
        <v>2013</v>
      </c>
      <c r="C10" s="80">
        <v>457</v>
      </c>
      <c r="D10" s="80">
        <v>6173</v>
      </c>
      <c r="E10" s="80">
        <v>280</v>
      </c>
      <c r="F10" s="81">
        <f>C10/E10</f>
        <v>1.6321428571428571</v>
      </c>
      <c r="G10" s="82">
        <f>D10/E10</f>
        <v>22.046428571428571</v>
      </c>
      <c r="H10" s="83" t="s">
        <v>1</v>
      </c>
      <c r="I10" s="101" t="s">
        <v>2</v>
      </c>
      <c r="J10" s="102"/>
      <c r="K10" s="103"/>
      <c r="L10" s="84">
        <v>508046</v>
      </c>
      <c r="M10" s="84">
        <v>139634</v>
      </c>
      <c r="N10" s="85" t="s">
        <v>1</v>
      </c>
      <c r="O10" s="8"/>
    </row>
    <row r="11" spans="2:15" s="7" customFormat="1" ht="21.75" customHeight="1" x14ac:dyDescent="0.25">
      <c r="B11" s="33">
        <v>2014</v>
      </c>
      <c r="C11" s="80">
        <v>1032</v>
      </c>
      <c r="D11" s="80">
        <v>4172</v>
      </c>
      <c r="E11" s="80">
        <v>328</v>
      </c>
      <c r="F11" s="81">
        <v>3.1463414634146343</v>
      </c>
      <c r="G11" s="82">
        <v>12.719512195121951</v>
      </c>
      <c r="H11" s="86">
        <v>256</v>
      </c>
      <c r="I11" s="86">
        <v>0</v>
      </c>
      <c r="J11" s="87">
        <v>0</v>
      </c>
      <c r="K11" s="88">
        <v>0</v>
      </c>
      <c r="L11" s="84">
        <v>512034</v>
      </c>
      <c r="M11" s="84">
        <v>172664</v>
      </c>
      <c r="N11" s="89">
        <v>6.1361457334611694E-2</v>
      </c>
      <c r="O11" s="8"/>
    </row>
    <row r="12" spans="2:15" s="7" customFormat="1" ht="21.75" customHeight="1" x14ac:dyDescent="0.25">
      <c r="B12" s="33">
        <v>2015</v>
      </c>
      <c r="C12" s="80">
        <v>1605</v>
      </c>
      <c r="D12" s="80">
        <v>3633</v>
      </c>
      <c r="E12" s="80">
        <v>424</v>
      </c>
      <c r="F12" s="81">
        <v>3.7853773584905661</v>
      </c>
      <c r="G12" s="82">
        <v>8.5683962264150946</v>
      </c>
      <c r="H12" s="86">
        <v>822</v>
      </c>
      <c r="I12" s="86">
        <v>453.7</v>
      </c>
      <c r="J12" s="87">
        <v>0.55194647201946467</v>
      </c>
      <c r="K12" s="88">
        <v>75.2</v>
      </c>
      <c r="L12" s="84">
        <v>506309</v>
      </c>
      <c r="M12" s="84">
        <v>192075</v>
      </c>
      <c r="N12" s="89">
        <v>0.22625928984310487</v>
      </c>
      <c r="O12" s="8"/>
    </row>
    <row r="13" spans="2:15" s="7" customFormat="1" ht="21.75" customHeight="1" x14ac:dyDescent="0.25">
      <c r="B13" s="33">
        <v>2016</v>
      </c>
      <c r="C13" s="80">
        <v>1561</v>
      </c>
      <c r="D13" s="80">
        <v>3329</v>
      </c>
      <c r="E13" s="80">
        <v>309</v>
      </c>
      <c r="F13" s="81">
        <v>5.0517799352750812</v>
      </c>
      <c r="G13" s="82">
        <v>10.773462783171521</v>
      </c>
      <c r="H13" s="80">
        <v>1098</v>
      </c>
      <c r="I13" s="86">
        <v>486.5</v>
      </c>
      <c r="J13" s="87">
        <v>0.44307832422586518</v>
      </c>
      <c r="K13" s="88">
        <v>92.5</v>
      </c>
      <c r="L13" s="84">
        <v>503145</v>
      </c>
      <c r="M13" s="84">
        <v>224701</v>
      </c>
      <c r="N13" s="89">
        <v>0.32982877741063382</v>
      </c>
      <c r="O13" s="8"/>
    </row>
    <row r="14" spans="2:15" ht="21.75" customHeight="1" x14ac:dyDescent="0.2">
      <c r="B14" s="90">
        <v>2017</v>
      </c>
      <c r="C14" s="26">
        <v>1420</v>
      </c>
      <c r="D14" s="26">
        <v>1594</v>
      </c>
      <c r="E14" s="26">
        <v>358</v>
      </c>
      <c r="F14" s="27">
        <v>3.9664804469273744</v>
      </c>
      <c r="G14" s="28">
        <v>4.4525139664804465</v>
      </c>
      <c r="H14" s="29">
        <v>690</v>
      </c>
      <c r="I14" s="29">
        <v>342.6</v>
      </c>
      <c r="J14" s="30">
        <v>0.49652173913043479</v>
      </c>
      <c r="K14" s="31">
        <v>157.19999999999999</v>
      </c>
      <c r="L14" s="60">
        <v>522266</v>
      </c>
      <c r="M14" s="60">
        <v>258590</v>
      </c>
      <c r="N14" s="32">
        <v>0.43287327478042659</v>
      </c>
    </row>
    <row r="15" spans="2:15" ht="21.75" customHeight="1" x14ac:dyDescent="0.2">
      <c r="B15" s="91" t="s">
        <v>24</v>
      </c>
      <c r="C15" s="26">
        <v>1174</v>
      </c>
      <c r="D15" s="26">
        <v>1472.461</v>
      </c>
      <c r="E15" s="26">
        <v>355</v>
      </c>
      <c r="F15" s="27">
        <v>3.3070422535211268</v>
      </c>
      <c r="G15" s="28">
        <v>4.1477774647887324</v>
      </c>
      <c r="H15" s="26">
        <v>471.202</v>
      </c>
      <c r="I15" s="29">
        <v>433.6</v>
      </c>
      <c r="J15" s="30">
        <v>0.92019982937254097</v>
      </c>
      <c r="K15" s="31">
        <v>229.9</v>
      </c>
      <c r="L15" s="60">
        <v>535507</v>
      </c>
      <c r="M15" s="60">
        <v>283320</v>
      </c>
      <c r="N15" s="32">
        <v>0.32000983387675463</v>
      </c>
    </row>
    <row r="16" spans="2:15" ht="21.75" customHeight="1" x14ac:dyDescent="0.2">
      <c r="B16" s="58">
        <v>2019</v>
      </c>
      <c r="C16" s="59">
        <v>765</v>
      </c>
      <c r="D16" s="26">
        <v>558.755</v>
      </c>
      <c r="E16" s="26">
        <v>185</v>
      </c>
      <c r="F16" s="27">
        <v>4.1351351351351351</v>
      </c>
      <c r="G16" s="28">
        <v>3.0202972972972972</v>
      </c>
      <c r="H16" s="26">
        <v>477.29199999999997</v>
      </c>
      <c r="I16" s="31">
        <v>94.54</v>
      </c>
      <c r="J16" s="30">
        <v>0.19807581103391636</v>
      </c>
      <c r="K16" s="31">
        <v>0.17100000000000001</v>
      </c>
      <c r="L16" s="60">
        <v>548888</v>
      </c>
      <c r="M16" s="60">
        <v>307380</v>
      </c>
      <c r="N16" s="32">
        <v>0.85420622634249355</v>
      </c>
    </row>
    <row r="17" spans="1:15" ht="21.75" customHeight="1" x14ac:dyDescent="0.2">
      <c r="B17" s="58" t="s">
        <v>61</v>
      </c>
      <c r="C17" s="59">
        <v>340</v>
      </c>
      <c r="D17" s="26">
        <v>143.542</v>
      </c>
      <c r="E17" s="26">
        <v>77</v>
      </c>
      <c r="F17" s="27">
        <v>4.4155844155844157</v>
      </c>
      <c r="G17" s="28">
        <v>1.8641818181818182</v>
      </c>
      <c r="H17" s="26">
        <v>46.018999999999998</v>
      </c>
      <c r="I17" s="31">
        <v>0</v>
      </c>
      <c r="J17" s="30">
        <v>0</v>
      </c>
      <c r="K17" s="31">
        <v>0</v>
      </c>
      <c r="L17" s="60">
        <v>553293</v>
      </c>
      <c r="M17" s="60">
        <v>312638</v>
      </c>
      <c r="N17" s="32">
        <v>0.3205960624764877</v>
      </c>
    </row>
    <row r="18" spans="1:15" ht="20.25" customHeight="1" thickBot="1" x14ac:dyDescent="0.25">
      <c r="B18" s="92" t="s">
        <v>0</v>
      </c>
      <c r="C18" s="65">
        <v>8354</v>
      </c>
      <c r="D18" s="65">
        <v>21075.758000000002</v>
      </c>
      <c r="E18" s="65">
        <v>2316</v>
      </c>
      <c r="F18" s="66">
        <v>3.6070811744386875</v>
      </c>
      <c r="G18" s="67">
        <v>9.1000682210708117</v>
      </c>
      <c r="H18" s="68" t="s">
        <v>62</v>
      </c>
      <c r="I18" s="69">
        <v>1810.94</v>
      </c>
      <c r="J18" s="70">
        <v>0.46909309721272796</v>
      </c>
      <c r="K18" s="69">
        <v>554.971</v>
      </c>
      <c r="L18" s="61"/>
      <c r="M18" s="61"/>
      <c r="N18" s="62"/>
    </row>
    <row r="19" spans="1:15" ht="9" customHeight="1" x14ac:dyDescent="0.2">
      <c r="H19" s="34">
        <f>SUM(H11:H17)</f>
        <v>3860.5129999999999</v>
      </c>
    </row>
    <row r="20" spans="1:15" s="37" customFormat="1" ht="12.75" x14ac:dyDescent="0.2">
      <c r="B20" s="37" t="s">
        <v>25</v>
      </c>
      <c r="O20" s="38"/>
    </row>
    <row r="21" spans="1:15" s="37" customFormat="1" ht="12.75" x14ac:dyDescent="0.2">
      <c r="B21" s="37" t="s">
        <v>26</v>
      </c>
      <c r="O21" s="38"/>
    </row>
    <row r="22" spans="1:15" s="37" customFormat="1" ht="12.75" x14ac:dyDescent="0.2">
      <c r="B22" s="37" t="s">
        <v>27</v>
      </c>
      <c r="O22" s="38"/>
    </row>
    <row r="23" spans="1:15" s="37" customFormat="1" ht="12.75" x14ac:dyDescent="0.2">
      <c r="B23" s="37" t="s">
        <v>28</v>
      </c>
      <c r="O23" s="38"/>
    </row>
    <row r="24" spans="1:15" s="37" customFormat="1" ht="12.75" x14ac:dyDescent="0.2">
      <c r="B24" s="37" t="s">
        <v>29</v>
      </c>
      <c r="O24" s="38"/>
    </row>
    <row r="25" spans="1:15" s="37" customFormat="1" ht="12.75" x14ac:dyDescent="0.2">
      <c r="B25" s="37" t="s">
        <v>30</v>
      </c>
      <c r="O25" s="38"/>
    </row>
    <row r="26" spans="1:15" ht="9.75" customHeight="1" x14ac:dyDescent="0.2"/>
    <row r="27" spans="1:15" ht="27" customHeight="1" x14ac:dyDescent="0.2">
      <c r="B27" s="100" t="s">
        <v>39</v>
      </c>
      <c r="C27" s="100"/>
      <c r="D27" s="100"/>
      <c r="E27" s="100"/>
      <c r="F27" s="100"/>
      <c r="G27" s="100"/>
      <c r="H27" s="100"/>
      <c r="I27" s="100"/>
      <c r="J27" s="100"/>
      <c r="K27" s="100"/>
      <c r="L27" s="100"/>
      <c r="M27" s="100"/>
      <c r="N27" s="100"/>
    </row>
    <row r="28" spans="1:15" ht="8.25" customHeight="1" x14ac:dyDescent="0.2"/>
    <row r="29" spans="1:15" x14ac:dyDescent="0.2">
      <c r="B29" s="35" t="s">
        <v>23</v>
      </c>
    </row>
    <row r="30" spans="1:15" s="18" customFormat="1" ht="15" x14ac:dyDescent="0.2">
      <c r="A30" s="16"/>
      <c r="B30" s="35" t="s">
        <v>38</v>
      </c>
      <c r="H30" s="17"/>
    </row>
    <row r="31" spans="1:15" x14ac:dyDescent="0.2">
      <c r="B31" s="35" t="s">
        <v>53</v>
      </c>
    </row>
    <row r="62" spans="2:15" x14ac:dyDescent="0.2">
      <c r="B62" s="6"/>
      <c r="C62" s="2"/>
      <c r="D62" s="2"/>
      <c r="E62" s="2"/>
      <c r="F62" s="2"/>
      <c r="O62" s="1"/>
    </row>
    <row r="63" spans="2:15" ht="11.25" customHeight="1" x14ac:dyDescent="0.2">
      <c r="B63" s="5"/>
      <c r="C63" s="2"/>
      <c r="D63" s="2"/>
      <c r="E63" s="2"/>
      <c r="F63" s="2"/>
      <c r="O63" s="1"/>
    </row>
    <row r="64" spans="2:15" ht="63.75" customHeight="1" x14ac:dyDescent="0.2">
      <c r="B64" s="3"/>
      <c r="C64" s="2"/>
      <c r="D64" s="2"/>
      <c r="E64" s="2"/>
      <c r="F64" s="2"/>
      <c r="O64" s="1"/>
    </row>
    <row r="65" spans="2:15" x14ac:dyDescent="0.2">
      <c r="B65" s="3"/>
      <c r="C65" s="2"/>
      <c r="D65" s="2"/>
      <c r="E65" s="2"/>
      <c r="F65" s="2"/>
      <c r="O65" s="1"/>
    </row>
    <row r="66" spans="2:15" x14ac:dyDescent="0.2">
      <c r="B66" s="3"/>
      <c r="C66" s="2"/>
      <c r="D66" s="2"/>
      <c r="E66" s="2"/>
      <c r="F66" s="2"/>
      <c r="O66" s="1"/>
    </row>
    <row r="67" spans="2:15" x14ac:dyDescent="0.2">
      <c r="B67" s="3"/>
      <c r="C67" s="2"/>
      <c r="D67" s="2"/>
      <c r="E67" s="2"/>
      <c r="F67" s="2"/>
      <c r="L67" s="2"/>
      <c r="M67" s="2"/>
      <c r="N67" s="2"/>
    </row>
    <row r="68" spans="2:15" x14ac:dyDescent="0.2">
      <c r="B68" s="4"/>
      <c r="C68" s="2"/>
      <c r="D68" s="2"/>
      <c r="E68" s="2"/>
      <c r="F68" s="2"/>
      <c r="L68" s="2"/>
      <c r="M68" s="2"/>
      <c r="N68" s="2"/>
    </row>
    <row r="69" spans="2:15" x14ac:dyDescent="0.2">
      <c r="B69" s="3"/>
      <c r="C69" s="2"/>
      <c r="D69" s="2"/>
      <c r="E69" s="2"/>
      <c r="F69" s="2"/>
      <c r="L69" s="2"/>
      <c r="M69" s="2"/>
      <c r="N69" s="2"/>
    </row>
    <row r="70" spans="2:15" x14ac:dyDescent="0.2">
      <c r="K70" s="2"/>
      <c r="L70" s="2"/>
      <c r="M70" s="2"/>
      <c r="N70" s="2"/>
    </row>
    <row r="71" spans="2:15" x14ac:dyDescent="0.2">
      <c r="K71" s="2"/>
      <c r="L71" s="2"/>
      <c r="M71" s="2"/>
      <c r="N71" s="2"/>
    </row>
    <row r="72" spans="2:15" x14ac:dyDescent="0.2">
      <c r="K72" s="2"/>
      <c r="L72" s="2"/>
      <c r="M72" s="2"/>
      <c r="N72" s="2"/>
    </row>
  </sheetData>
  <mergeCells count="17">
    <mergeCell ref="L7:M7"/>
    <mergeCell ref="C7:G7"/>
    <mergeCell ref="L8:L9"/>
    <mergeCell ref="M8:M9"/>
    <mergeCell ref="B27:N27"/>
    <mergeCell ref="I10:K10"/>
    <mergeCell ref="B7:B9"/>
    <mergeCell ref="H7:K7"/>
    <mergeCell ref="N7:N9"/>
    <mergeCell ref="C8:C9"/>
    <mergeCell ref="D8:D9"/>
    <mergeCell ref="E8:E9"/>
    <mergeCell ref="F8:G8"/>
    <mergeCell ref="H8:H9"/>
    <mergeCell ref="I8:I9"/>
    <mergeCell ref="J8:J9"/>
    <mergeCell ref="K8:K9"/>
  </mergeCells>
  <pageMargins left="0.7" right="0.7" top="0.78740157499999996" bottom="0.78740157499999996" header="0.3" footer="0.3"/>
  <pageSetup paperSize="9" scale="41" orientation="landscape" r:id="rId1"/>
  <ignoredErrors>
    <ignoredError sqref="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workbookViewId="0">
      <selection activeCell="Q17" sqref="Q17"/>
    </sheetView>
  </sheetViews>
  <sheetFormatPr defaultRowHeight="14.25" x14ac:dyDescent="0.2"/>
  <cols>
    <col min="1" max="1" width="3.7109375" style="1" customWidth="1"/>
    <col min="2" max="2" width="54" style="2" customWidth="1"/>
    <col min="3" max="7" width="13.140625" style="9" customWidth="1"/>
    <col min="8" max="10" width="13.140625" style="1" customWidth="1"/>
    <col min="11" max="16384" width="9.140625" style="1"/>
  </cols>
  <sheetData>
    <row r="1" spans="1:15" ht="9" customHeight="1" x14ac:dyDescent="0.2"/>
    <row r="2" spans="1:15" ht="20.25" x14ac:dyDescent="0.3">
      <c r="B2" s="39" t="s">
        <v>35</v>
      </c>
    </row>
    <row r="3" spans="1:15" ht="7.5" customHeight="1" x14ac:dyDescent="0.2"/>
    <row r="4" spans="1:15" ht="18" x14ac:dyDescent="0.25">
      <c r="B4" s="25" t="s">
        <v>60</v>
      </c>
      <c r="C4" s="1"/>
      <c r="D4" s="1"/>
      <c r="E4" s="1"/>
      <c r="F4" s="1"/>
      <c r="G4" s="1"/>
      <c r="O4" s="2"/>
    </row>
    <row r="5" spans="1:15" ht="9" customHeight="1" thickBot="1" x14ac:dyDescent="0.25"/>
    <row r="6" spans="1:15" ht="32.25" thickBot="1" x14ac:dyDescent="0.25">
      <c r="B6" s="10" t="s">
        <v>15</v>
      </c>
      <c r="C6" s="11">
        <v>2013</v>
      </c>
      <c r="D6" s="11">
        <v>2014</v>
      </c>
      <c r="E6" s="11">
        <v>2015</v>
      </c>
      <c r="F6" s="15">
        <v>2016</v>
      </c>
      <c r="G6" s="11">
        <v>2017</v>
      </c>
      <c r="H6" s="11">
        <v>2018</v>
      </c>
      <c r="I6" s="11">
        <v>2019</v>
      </c>
      <c r="J6" s="11" t="s">
        <v>61</v>
      </c>
    </row>
    <row r="7" spans="1:15" ht="31.5" customHeight="1" thickBot="1" x14ac:dyDescent="0.25">
      <c r="B7" s="11" t="s">
        <v>16</v>
      </c>
      <c r="C7" s="12">
        <v>5.5113119678139376E-4</v>
      </c>
      <c r="D7" s="13">
        <v>6.4058246132092786E-4</v>
      </c>
      <c r="E7" s="12">
        <v>8.3743326703653303E-4</v>
      </c>
      <c r="F7" s="13">
        <v>6.14137077780759E-4</v>
      </c>
      <c r="G7" s="14">
        <v>6.8547445171617525E-4</v>
      </c>
      <c r="H7" s="14">
        <v>6.6292317374002578E-4</v>
      </c>
      <c r="I7" s="63">
        <v>3.3704508023494776E-4</v>
      </c>
      <c r="J7" s="63">
        <v>1.3916677058990444E-4</v>
      </c>
    </row>
    <row r="8" spans="1:15" ht="7.5" customHeight="1" x14ac:dyDescent="0.2"/>
    <row r="9" spans="1:15" s="37" customFormat="1" ht="12.75" x14ac:dyDescent="0.2">
      <c r="B9" s="40" t="s">
        <v>31</v>
      </c>
      <c r="C9" s="41"/>
      <c r="D9" s="41"/>
      <c r="E9" s="41"/>
      <c r="F9" s="41"/>
      <c r="G9" s="41"/>
    </row>
    <row r="10" spans="1:15" s="37" customFormat="1" ht="12.75" x14ac:dyDescent="0.2">
      <c r="B10" s="42" t="s">
        <v>32</v>
      </c>
      <c r="C10" s="41"/>
      <c r="D10" s="41"/>
      <c r="E10" s="41"/>
      <c r="F10" s="41"/>
      <c r="G10" s="41"/>
    </row>
    <row r="11" spans="1:15" s="37" customFormat="1" ht="7.5" customHeight="1" x14ac:dyDescent="0.2">
      <c r="B11" s="42"/>
      <c r="C11" s="41"/>
      <c r="D11" s="41"/>
      <c r="E11" s="41"/>
      <c r="F11" s="41"/>
      <c r="G11" s="41"/>
    </row>
    <row r="12" spans="1:15" x14ac:dyDescent="0.2">
      <c r="B12" s="35" t="s">
        <v>23</v>
      </c>
    </row>
    <row r="13" spans="1:15" s="18" customFormat="1" ht="15" x14ac:dyDescent="0.2">
      <c r="A13" s="16"/>
      <c r="B13" s="35" t="s">
        <v>38</v>
      </c>
      <c r="H13" s="17"/>
    </row>
    <row r="14" spans="1:15" x14ac:dyDescent="0.2">
      <c r="B14" s="35" t="s">
        <v>53</v>
      </c>
    </row>
    <row r="44" spans="2:2" x14ac:dyDescent="0.2">
      <c r="B44" s="1"/>
    </row>
    <row r="45" spans="2:2" ht="11.25" customHeight="1" x14ac:dyDescent="0.2">
      <c r="B45" s="1"/>
    </row>
    <row r="46" spans="2:2" ht="63.75" customHeight="1" x14ac:dyDescent="0.2">
      <c r="B46" s="1"/>
    </row>
    <row r="47" spans="2:2" x14ac:dyDescent="0.2">
      <c r="B47" s="1"/>
    </row>
    <row r="48" spans="2:2" x14ac:dyDescent="0.2">
      <c r="B48" s="1"/>
    </row>
    <row r="49" spans="2:2" x14ac:dyDescent="0.2">
      <c r="B49" s="1"/>
    </row>
    <row r="50" spans="2:2" x14ac:dyDescent="0.2">
      <c r="B50" s="1"/>
    </row>
    <row r="51" spans="2:2" x14ac:dyDescent="0.2">
      <c r="B51" s="1"/>
    </row>
  </sheetData>
  <pageMargins left="0.7" right="0.7" top="0.78740157499999996" bottom="0.78740157499999996"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L18" sqref="L18"/>
    </sheetView>
  </sheetViews>
  <sheetFormatPr defaultRowHeight="15" x14ac:dyDescent="0.2"/>
  <cols>
    <col min="1" max="1" width="3" style="16" customWidth="1"/>
    <col min="2" max="2" width="13.28515625" style="18" customWidth="1"/>
    <col min="3" max="7" width="20.7109375" style="18" customWidth="1"/>
    <col min="8" max="8" width="9.140625" style="18"/>
    <col min="9" max="11" width="24.7109375" style="18" customWidth="1"/>
    <col min="12" max="16384" width="9.140625" style="18"/>
  </cols>
  <sheetData>
    <row r="1" spans="1:11" ht="7.5" customHeight="1" x14ac:dyDescent="0.2">
      <c r="B1" s="17"/>
      <c r="C1" s="17"/>
      <c r="D1" s="17"/>
      <c r="E1" s="17"/>
      <c r="F1" s="17"/>
      <c r="G1" s="17"/>
      <c r="H1" s="17"/>
      <c r="I1" s="17"/>
    </row>
    <row r="2" spans="1:11" ht="20.25" x14ac:dyDescent="0.3">
      <c r="B2" s="43" t="s">
        <v>36</v>
      </c>
    </row>
    <row r="3" spans="1:11" ht="9" customHeight="1" x14ac:dyDescent="0.2">
      <c r="B3" s="17"/>
      <c r="C3" s="17"/>
      <c r="D3" s="17"/>
      <c r="E3" s="17"/>
      <c r="F3" s="17"/>
      <c r="G3" s="17"/>
      <c r="H3" s="17"/>
      <c r="I3" s="17"/>
    </row>
    <row r="4" spans="1:11" ht="18" x14ac:dyDescent="0.25">
      <c r="A4" s="19"/>
      <c r="B4" s="111" t="s">
        <v>52</v>
      </c>
      <c r="C4" s="111"/>
      <c r="D4" s="111"/>
      <c r="E4" s="111"/>
      <c r="F4" s="111"/>
      <c r="G4" s="111"/>
      <c r="H4" s="17"/>
      <c r="I4" s="17"/>
    </row>
    <row r="5" spans="1:11" ht="11.25" customHeight="1" thickBot="1" x14ac:dyDescent="0.25">
      <c r="A5" s="19"/>
      <c r="B5" s="17"/>
      <c r="C5" s="17"/>
      <c r="D5" s="17"/>
      <c r="E5" s="17"/>
      <c r="F5" s="17"/>
      <c r="G5" s="17"/>
      <c r="H5" s="17"/>
      <c r="I5" s="17"/>
    </row>
    <row r="6" spans="1:11" ht="15.75" x14ac:dyDescent="0.2">
      <c r="A6" s="19"/>
      <c r="B6" s="108" t="s">
        <v>37</v>
      </c>
      <c r="C6" s="109"/>
      <c r="D6" s="109"/>
      <c r="E6" s="109"/>
      <c r="F6" s="109"/>
      <c r="G6" s="110"/>
      <c r="H6" s="17"/>
      <c r="I6" s="108" t="s">
        <v>40</v>
      </c>
      <c r="J6" s="109"/>
      <c r="K6" s="110"/>
    </row>
    <row r="7" spans="1:11" ht="48.75" customHeight="1" x14ac:dyDescent="0.2">
      <c r="A7" s="19"/>
      <c r="B7" s="48" t="s">
        <v>15</v>
      </c>
      <c r="C7" s="24" t="s">
        <v>17</v>
      </c>
      <c r="D7" s="72" t="s">
        <v>18</v>
      </c>
      <c r="E7" s="71" t="s">
        <v>19</v>
      </c>
      <c r="F7" s="72" t="s">
        <v>20</v>
      </c>
      <c r="G7" s="49" t="s">
        <v>21</v>
      </c>
      <c r="H7" s="17"/>
      <c r="I7" s="74" t="s">
        <v>42</v>
      </c>
      <c r="J7" s="75" t="s">
        <v>43</v>
      </c>
      <c r="K7" s="76" t="s">
        <v>44</v>
      </c>
    </row>
    <row r="8" spans="1:11" ht="16.5" thickBot="1" x14ac:dyDescent="0.25">
      <c r="A8" s="19"/>
      <c r="B8" s="48">
        <v>2010</v>
      </c>
      <c r="C8" s="23">
        <v>4</v>
      </c>
      <c r="D8" s="22">
        <v>2</v>
      </c>
      <c r="E8" s="22">
        <v>1</v>
      </c>
      <c r="F8" s="22">
        <v>1</v>
      </c>
      <c r="G8" s="50">
        <v>0</v>
      </c>
      <c r="H8" s="17"/>
      <c r="I8" s="57">
        <v>206</v>
      </c>
      <c r="J8" s="55" t="s">
        <v>58</v>
      </c>
      <c r="K8" s="56" t="s">
        <v>59</v>
      </c>
    </row>
    <row r="9" spans="1:11" ht="15.75" x14ac:dyDescent="0.2">
      <c r="A9" s="19"/>
      <c r="B9" s="48">
        <v>2011</v>
      </c>
      <c r="C9" s="23">
        <v>0</v>
      </c>
      <c r="D9" s="22">
        <v>0</v>
      </c>
      <c r="E9" s="22">
        <v>0</v>
      </c>
      <c r="F9" s="22">
        <v>0</v>
      </c>
      <c r="G9" s="50">
        <v>0</v>
      </c>
      <c r="H9" s="17"/>
      <c r="I9" s="17"/>
    </row>
    <row r="10" spans="1:11" ht="15.75" x14ac:dyDescent="0.2">
      <c r="A10" s="19"/>
      <c r="B10" s="48">
        <v>2012</v>
      </c>
      <c r="C10" s="23">
        <v>17</v>
      </c>
      <c r="D10" s="22">
        <v>16</v>
      </c>
      <c r="E10" s="22">
        <v>0</v>
      </c>
      <c r="F10" s="22">
        <v>1</v>
      </c>
      <c r="G10" s="50">
        <v>0</v>
      </c>
      <c r="H10" s="17"/>
      <c r="I10" s="77" t="s">
        <v>41</v>
      </c>
    </row>
    <row r="11" spans="1:11" ht="15.75" x14ac:dyDescent="0.2">
      <c r="A11" s="19"/>
      <c r="B11" s="48">
        <v>2013</v>
      </c>
      <c r="C11" s="23">
        <v>19</v>
      </c>
      <c r="D11" s="22">
        <v>16</v>
      </c>
      <c r="E11" s="22">
        <v>2</v>
      </c>
      <c r="F11" s="22">
        <v>1</v>
      </c>
      <c r="G11" s="50">
        <v>0</v>
      </c>
      <c r="H11" s="17"/>
      <c r="I11" s="77" t="s">
        <v>49</v>
      </c>
    </row>
    <row r="12" spans="1:11" ht="15.75" x14ac:dyDescent="0.2">
      <c r="A12" s="19"/>
      <c r="B12" s="51">
        <v>2014</v>
      </c>
      <c r="C12" s="23">
        <v>20</v>
      </c>
      <c r="D12" s="22">
        <v>13</v>
      </c>
      <c r="E12" s="22">
        <v>6</v>
      </c>
      <c r="F12" s="22">
        <v>1</v>
      </c>
      <c r="G12" s="50">
        <v>0</v>
      </c>
      <c r="H12" s="17"/>
      <c r="I12" s="77" t="s">
        <v>50</v>
      </c>
    </row>
    <row r="13" spans="1:11" ht="15.75" x14ac:dyDescent="0.2">
      <c r="A13" s="19"/>
      <c r="B13" s="48">
        <v>2015</v>
      </c>
      <c r="C13" s="23">
        <v>39</v>
      </c>
      <c r="D13" s="22">
        <v>20</v>
      </c>
      <c r="E13" s="22">
        <v>17</v>
      </c>
      <c r="F13" s="22">
        <v>1</v>
      </c>
      <c r="G13" s="50">
        <v>1</v>
      </c>
      <c r="H13" s="17"/>
      <c r="I13" s="77" t="s">
        <v>51</v>
      </c>
    </row>
    <row r="14" spans="1:11" ht="15.75" x14ac:dyDescent="0.2">
      <c r="A14" s="19"/>
      <c r="B14" s="48">
        <v>2016</v>
      </c>
      <c r="C14" s="23">
        <v>52</v>
      </c>
      <c r="D14" s="22">
        <v>19</v>
      </c>
      <c r="E14" s="22">
        <v>17</v>
      </c>
      <c r="F14" s="22">
        <v>5</v>
      </c>
      <c r="G14" s="50">
        <v>11</v>
      </c>
      <c r="H14" s="17"/>
      <c r="I14" s="17"/>
    </row>
    <row r="15" spans="1:11" ht="15" customHeight="1" x14ac:dyDescent="0.2">
      <c r="A15" s="19"/>
      <c r="B15" s="48">
        <v>2017</v>
      </c>
      <c r="C15" s="23">
        <v>64</v>
      </c>
      <c r="D15" s="22">
        <v>21</v>
      </c>
      <c r="E15" s="22">
        <v>15</v>
      </c>
      <c r="F15" s="22">
        <v>8</v>
      </c>
      <c r="G15" s="50">
        <v>20</v>
      </c>
      <c r="H15" s="17"/>
    </row>
    <row r="16" spans="1:11" ht="15" customHeight="1" x14ac:dyDescent="0.2">
      <c r="A16" s="19"/>
      <c r="B16" s="48">
        <v>2018</v>
      </c>
      <c r="C16" s="23">
        <v>53</v>
      </c>
      <c r="D16" s="22">
        <v>12</v>
      </c>
      <c r="E16" s="22">
        <v>2</v>
      </c>
      <c r="F16" s="22">
        <v>6</v>
      </c>
      <c r="G16" s="50">
        <v>33</v>
      </c>
      <c r="H16" s="17"/>
    </row>
    <row r="17" spans="1:8" ht="15" customHeight="1" x14ac:dyDescent="0.2">
      <c r="A17" s="19"/>
      <c r="B17" s="48">
        <v>2019</v>
      </c>
      <c r="C17" s="23">
        <v>19</v>
      </c>
      <c r="D17" s="22">
        <v>3</v>
      </c>
      <c r="E17" s="22">
        <v>0</v>
      </c>
      <c r="F17" s="22">
        <v>0</v>
      </c>
      <c r="G17" s="50">
        <v>16</v>
      </c>
      <c r="H17" s="17"/>
    </row>
    <row r="18" spans="1:8" ht="15" customHeight="1" x14ac:dyDescent="0.2">
      <c r="A18" s="19"/>
      <c r="B18" s="48">
        <v>2020</v>
      </c>
      <c r="C18" s="23">
        <v>3</v>
      </c>
      <c r="D18" s="22">
        <v>0</v>
      </c>
      <c r="E18" s="22">
        <v>0</v>
      </c>
      <c r="F18" s="22">
        <v>0</v>
      </c>
      <c r="G18" s="50">
        <v>3</v>
      </c>
      <c r="H18" s="17"/>
    </row>
    <row r="19" spans="1:8" ht="16.5" thickBot="1" x14ac:dyDescent="0.25">
      <c r="A19" s="19"/>
      <c r="B19" s="52" t="s">
        <v>0</v>
      </c>
      <c r="C19" s="53" t="s">
        <v>54</v>
      </c>
      <c r="D19" s="78" t="s">
        <v>55</v>
      </c>
      <c r="E19" s="79" t="s">
        <v>56</v>
      </c>
      <c r="F19" s="73" t="s">
        <v>48</v>
      </c>
      <c r="G19" s="54" t="s">
        <v>57</v>
      </c>
      <c r="H19" s="17"/>
    </row>
    <row r="20" spans="1:8" s="16" customFormat="1" ht="15.75" x14ac:dyDescent="0.2">
      <c r="A20" s="19"/>
      <c r="B20" s="93"/>
      <c r="C20" s="94"/>
      <c r="D20" s="95"/>
      <c r="E20" s="94"/>
      <c r="F20" s="94"/>
      <c r="G20" s="94"/>
      <c r="H20" s="19"/>
    </row>
    <row r="21" spans="1:8" ht="9" customHeight="1" x14ac:dyDescent="0.2">
      <c r="A21" s="19"/>
      <c r="B21" s="17"/>
      <c r="C21" s="17"/>
      <c r="D21" s="17"/>
      <c r="E21" s="17"/>
      <c r="F21" s="17"/>
      <c r="G21" s="17"/>
      <c r="H21" s="17"/>
    </row>
    <row r="22" spans="1:8" s="21" customFormat="1" ht="15" customHeight="1" x14ac:dyDescent="0.2">
      <c r="A22" s="20"/>
      <c r="B22" s="113" t="s">
        <v>45</v>
      </c>
      <c r="C22" s="113"/>
      <c r="D22" s="113"/>
      <c r="E22" s="113"/>
      <c r="F22" s="113"/>
      <c r="G22" s="113"/>
      <c r="H22" s="77"/>
    </row>
    <row r="23" spans="1:8" s="21" customFormat="1" ht="15" customHeight="1" x14ac:dyDescent="0.2">
      <c r="A23" s="20"/>
      <c r="B23" s="114" t="s">
        <v>46</v>
      </c>
      <c r="C23" s="114"/>
      <c r="D23" s="114"/>
      <c r="E23" s="114"/>
      <c r="F23" s="114"/>
      <c r="G23" s="114"/>
      <c r="H23" s="77"/>
    </row>
    <row r="24" spans="1:8" s="21" customFormat="1" ht="15" customHeight="1" x14ac:dyDescent="0.2">
      <c r="A24" s="20"/>
      <c r="B24" s="114"/>
      <c r="C24" s="114"/>
      <c r="D24" s="114"/>
      <c r="E24" s="114"/>
      <c r="F24" s="114"/>
      <c r="G24" s="114"/>
      <c r="H24" s="77"/>
    </row>
    <row r="25" spans="1:8" s="21" customFormat="1" ht="15" customHeight="1" x14ac:dyDescent="0.2">
      <c r="A25" s="20"/>
      <c r="B25" s="114"/>
      <c r="C25" s="114"/>
      <c r="D25" s="114"/>
      <c r="E25" s="114"/>
      <c r="F25" s="114"/>
      <c r="G25" s="114"/>
      <c r="H25" s="77"/>
    </row>
    <row r="26" spans="1:8" s="21" customFormat="1" ht="10.5" customHeight="1" x14ac:dyDescent="0.2">
      <c r="A26" s="20"/>
      <c r="B26" s="114"/>
      <c r="C26" s="114"/>
      <c r="D26" s="114"/>
      <c r="E26" s="114"/>
      <c r="F26" s="114"/>
      <c r="G26" s="114"/>
      <c r="H26" s="77"/>
    </row>
    <row r="27" spans="1:8" s="21" customFormat="1" ht="15" customHeight="1" x14ac:dyDescent="0.2">
      <c r="A27" s="20"/>
      <c r="B27" s="112" t="s">
        <v>47</v>
      </c>
      <c r="C27" s="112"/>
      <c r="D27" s="112"/>
      <c r="E27" s="112"/>
      <c r="F27" s="112"/>
      <c r="G27" s="112"/>
      <c r="H27" s="77"/>
    </row>
    <row r="28" spans="1:8" x14ac:dyDescent="0.2">
      <c r="A28" s="19"/>
      <c r="B28" s="112"/>
      <c r="C28" s="112"/>
      <c r="D28" s="112"/>
      <c r="E28" s="112"/>
      <c r="F28" s="112"/>
      <c r="G28" s="112"/>
      <c r="H28" s="17"/>
    </row>
    <row r="29" spans="1:8" ht="9" customHeight="1" x14ac:dyDescent="0.2">
      <c r="H29" s="17"/>
    </row>
    <row r="30" spans="1:8" x14ac:dyDescent="0.2">
      <c r="B30" s="44" t="s">
        <v>31</v>
      </c>
      <c r="H30" s="17"/>
    </row>
    <row r="31" spans="1:8" x14ac:dyDescent="0.2">
      <c r="B31" s="37" t="s">
        <v>33</v>
      </c>
      <c r="H31" s="17"/>
    </row>
    <row r="32" spans="1:8" ht="8.25" customHeight="1" x14ac:dyDescent="0.2">
      <c r="H32" s="17"/>
    </row>
    <row r="33" spans="2:8" x14ac:dyDescent="0.2">
      <c r="B33" s="35" t="s">
        <v>23</v>
      </c>
      <c r="H33" s="17"/>
    </row>
    <row r="34" spans="2:8" x14ac:dyDescent="0.2">
      <c r="B34" s="35" t="s">
        <v>38</v>
      </c>
      <c r="H34" s="17"/>
    </row>
    <row r="35" spans="2:8" x14ac:dyDescent="0.2">
      <c r="B35" s="35" t="s">
        <v>53</v>
      </c>
      <c r="H35" s="17"/>
    </row>
    <row r="36" spans="2:8" x14ac:dyDescent="0.2">
      <c r="B36" s="35"/>
      <c r="H36" s="17"/>
    </row>
    <row r="37" spans="2:8" x14ac:dyDescent="0.2">
      <c r="H37" s="17"/>
    </row>
    <row r="38" spans="2:8" x14ac:dyDescent="0.2">
      <c r="H38" s="17"/>
    </row>
  </sheetData>
  <mergeCells count="6">
    <mergeCell ref="I6:K6"/>
    <mergeCell ref="B4:G4"/>
    <mergeCell ref="B27:G28"/>
    <mergeCell ref="B6:G6"/>
    <mergeCell ref="B22:G22"/>
    <mergeCell ref="B23:G26"/>
  </mergeCells>
  <pageMargins left="0.7" right="0.7" top="0.78740157499999996" bottom="0.78740157499999996" header="0.3" footer="0.3"/>
  <pageSetup paperSize="9" orientation="landscape" r:id="rId1"/>
  <ignoredErrors>
    <ignoredError sqref="J8:K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ZajP</vt:lpstr>
      <vt:lpstr>registr DPH a ZajP</vt:lpstr>
      <vt:lpstr>soudy ZajP</vt:lpstr>
    </vt:vector>
  </TitlesOfParts>
  <Company>GFŘ</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Chovancová Daniela Mgr. (GFŘ)</dc:creator>
  <cp:lastModifiedBy>Chovancová Daniela Mgr. (GFŘ)</cp:lastModifiedBy>
  <cp:lastPrinted>2018-04-18T14:11:46Z</cp:lastPrinted>
  <dcterms:created xsi:type="dcterms:W3CDTF">2017-10-25T09:23:18Z</dcterms:created>
  <dcterms:modified xsi:type="dcterms:W3CDTF">2020-05-14T06:40:03Z</dcterms:modified>
</cp:coreProperties>
</file>