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010" windowHeight="81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<sst xmlns="http://schemas.openxmlformats.org/spreadsheetml/2006/main" count="15" uniqueCount="12">
  <si>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procenta DAP</t>
  </si>
  <si>
    <t>měs tržba z ET</t>
  </si>
  <si>
    <t>procenta z ET</t>
  </si>
  <si>
    <t>počet DS</t>
  </si>
  <si>
    <t>procento DS</t>
  </si>
  <si>
    <t>1 000 000</t>
  </si>
  <si>
    <t>2 000 000</t>
  </si>
  <si>
    <t>5 000 000</t>
  </si>
  <si>
    <t>horní mez dle ročního obratu</t>
  </si>
  <si>
    <t>navýšení o procent</t>
  </si>
  <si>
    <t>měs obrat z DAP 2015</t>
  </si>
  <si>
    <t>dolní mez dle ročního obratu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</si>
</sst>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26.421875" style="0" customWidth="1"/>
    <col min="2" max="2" width="26.140625" style="0" customWidth="1"/>
    <col min="4" max="4" width="12.57421875" style="0" customWidth="1"/>
    <col min="5" max="5" width="16.7109375" style="0" customWidth="1"/>
    <col min="6" max="6" width="13.00390625" style="0" customWidth="1"/>
    <col min="7" max="7" width="20.140625" style="0" customWidth="1"/>
    <col min="8" max="8" width="12.421875" style="0" customWidth="1"/>
    <col min="9" max="9" width="18.00390625" style="0" customWidth="1"/>
  </cols>
  <sheetData>
    <row r="2" spans="1:9" ht="15">
      <c r="A2" t="s">
        <v>11</v>
      </c>
      <c r="B2" t="s">
        <v>8</v>
      </c>
      <c r="C2" t="s">
        <v>3</v>
      </c>
      <c r="D2" t="s">
        <v>4</v>
      </c>
      <c r="E2" t="s">
        <v>1</v>
      </c>
      <c r="F2" t="s">
        <v>2</v>
      </c>
      <c r="G2" t="s">
        <v>10</v>
      </c>
      <c r="H2" t="s">
        <v>0</v>
      </c>
      <c r="I2" t="s">
        <v>9</v>
      </c>
    </row>
    <row r="3" spans="1:9" ht="15">
      <c r="A3" s="2"/>
      <c r="B3" s="2" t="s">
        <v>5</v>
      </c>
      <c r="C3" s="1">
        <v>959</v>
      </c>
      <c r="D3" s="1">
        <v>61.51</v>
      </c>
      <c r="E3" s="3">
        <v>84493447</v>
      </c>
      <c r="F3" s="1">
        <v>16.02</v>
      </c>
      <c r="G3" s="3">
        <v>49364370</v>
      </c>
      <c r="H3" s="1">
        <v>18.73</v>
      </c>
      <c r="I3">
        <f>E3/G3*100-100</f>
        <v>71.16281844577375</v>
      </c>
    </row>
    <row r="4" spans="1:9" ht="15">
      <c r="A4" s="2" t="s">
        <v>5</v>
      </c>
      <c r="B4" s="2" t="s">
        <v>6</v>
      </c>
      <c r="C4" s="1">
        <v>239</v>
      </c>
      <c r="D4" s="1">
        <v>15.33</v>
      </c>
      <c r="E4" s="3">
        <v>38561402</v>
      </c>
      <c r="F4" s="1">
        <v>7.31</v>
      </c>
      <c r="G4" s="3">
        <v>29217726</v>
      </c>
      <c r="H4" s="1">
        <v>11.08</v>
      </c>
      <c r="I4">
        <f>E4/G4*100-100</f>
        <v>31.97947711604934</v>
      </c>
    </row>
    <row r="5" spans="1:9" ht="15">
      <c r="A5" s="2" t="s">
        <v>6</v>
      </c>
      <c r="B5" s="2" t="s">
        <v>7</v>
      </c>
      <c r="C5" s="1">
        <v>228</v>
      </c>
      <c r="D5" s="1">
        <v>14.62</v>
      </c>
      <c r="E5" s="3">
        <v>106599564</v>
      </c>
      <c r="F5" s="1">
        <v>20.21</v>
      </c>
      <c r="G5" s="3">
        <v>61944168</v>
      </c>
      <c r="H5" s="1">
        <v>23.5</v>
      </c>
      <c r="I5">
        <f>E5/G5*100-100</f>
        <v>72.08975024089435</v>
      </c>
    </row>
    <row r="6" spans="1:9" ht="15">
      <c r="A6" s="2" t="s">
        <v>7</v>
      </c>
      <c r="B6" s="2"/>
      <c r="C6" s="1">
        <v>133</v>
      </c>
      <c r="D6" s="1">
        <v>8.53</v>
      </c>
      <c r="E6" s="3">
        <v>297712459</v>
      </c>
      <c r="F6" s="1">
        <v>56.45</v>
      </c>
      <c r="G6" s="3">
        <v>123088400</v>
      </c>
      <c r="H6" s="1">
        <v>46.69</v>
      </c>
      <c r="I6">
        <f>E6/G6*100-100</f>
        <v>141.86881867015902</v>
      </c>
    </row>
    <row r="7" spans="5:9" ht="15">
      <c r="E7" s="4">
        <f>SUM(E3:E6)</f>
        <v>527366872</v>
      </c>
      <c r="G7" s="4">
        <f>SUM(G3:G6)</f>
        <v>263614664</v>
      </c>
      <c r="I7">
        <f>E7/G7*100-100</f>
        <v>100.05217615663446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Finanční správa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Valigura Bedřich Ing. (GFŘ)</dc:creator>
  <cp:keywords/>
  <dc:description/>
  <cp:lastModifiedBy>Kočnar Ondřej Mgr. (GFŘ)</cp:lastModifiedBy>
  <cp:lastPrinted>2017-01-31T13:13:46Z</cp:lastPrinted>
  <dcterms:created xsi:type="dcterms:W3CDTF">2017-01-31T09:14:42Z</dcterms:created>
  <dcterms:modified xsi:type="dcterms:W3CDTF">2017-03-01T14:15:47Z</dcterms:modified>
  <cp:category/>
  <cp:version/>
  <cp:contentType/>
  <cp:contentStatus/>
</cp:coreProperties>
</file>