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106613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7" i="1"/>
  <c r="G9" i="1"/>
  <c r="G8" i="1"/>
  <c r="G6" i="1"/>
  <c r="G5" i="1"/>
  <c r="G4" i="1"/>
  <c r="G3" i="1"/>
  <c r="C47" i="1" l="1"/>
</calcChain>
</file>

<file path=xl/sharedStrings.xml><?xml version="1.0" encoding="utf-8"?>
<sst xmlns="http://schemas.openxmlformats.org/spreadsheetml/2006/main" count="72" uniqueCount="32">
  <si>
    <t>1. čtvrtletí</t>
  </si>
  <si>
    <t>2. čtvrtletí</t>
  </si>
  <si>
    <t>3. čtvrtletí</t>
  </si>
  <si>
    <t>4. čtvrtletí</t>
  </si>
  <si>
    <t>Loterie mimo internet</t>
  </si>
  <si>
    <t>Úhrn přijatých vkladů</t>
  </si>
  <si>
    <t>Úhrn vyplacených výher</t>
  </si>
  <si>
    <t>Loterie internet</t>
  </si>
  <si>
    <t>Loterie celkem</t>
  </si>
  <si>
    <t>Dílčí základ daně</t>
  </si>
  <si>
    <t>Dílčí daň</t>
  </si>
  <si>
    <t>Kursové sázky mimo internet</t>
  </si>
  <si>
    <t>Kursové sázky internet</t>
  </si>
  <si>
    <t xml:space="preserve">Kursové sázky celkem </t>
  </si>
  <si>
    <t>Totalizátorové hry mimo internet</t>
  </si>
  <si>
    <t>Totalizátorové hry internet</t>
  </si>
  <si>
    <t>Totalizátorové hry celkem</t>
  </si>
  <si>
    <t>Bingo mimo internet</t>
  </si>
  <si>
    <t>Bingo internet</t>
  </si>
  <si>
    <t>Bingo celkem</t>
  </si>
  <si>
    <t>Technické hry mimo internet</t>
  </si>
  <si>
    <t>Technické hry internet</t>
  </si>
  <si>
    <t>Technické hry celkem</t>
  </si>
  <si>
    <t>Živé hry mimo internet</t>
  </si>
  <si>
    <t>Živé hry internet</t>
  </si>
  <si>
    <t>Živé hry celkem</t>
  </si>
  <si>
    <t>Tomboly</t>
  </si>
  <si>
    <t>Turnaje malého rozsahu</t>
  </si>
  <si>
    <t>Daň z hazardních her (všechny druhy her)</t>
  </si>
  <si>
    <t>(v tis. Kč)</t>
  </si>
  <si>
    <t>Daň z hazardních her podle souhrnu podaných přiznání k dani z hazardních her za rok 2022</t>
  </si>
  <si>
    <t>Celkem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</si>
</sst>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5FFFF"/>
        <bgColor indexed="64"/>
      </patternFill>
    </fill>
    <fill>
      <patternFill patternType="solid">
        <fgColor rgb="FF2BDCE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3" fillId="0" borderId="1" xfId="0" applyNumberFormat="1" applyFont="1" applyBorder="1"/>
    <xf numFmtId="3" fontId="3" fillId="0" borderId="7" xfId="0" applyNumberFormat="1" applyFont="1" applyBorder="1"/>
    <xf numFmtId="0" fontId="1" fillId="2" borderId="13" xfId="0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0" fontId="1" fillId="2" borderId="8" xfId="0" applyFont="1" applyFill="1" applyBorder="1"/>
    <xf numFmtId="3" fontId="1" fillId="2" borderId="12" xfId="0" applyNumberFormat="1" applyFont="1" applyFill="1" applyBorder="1"/>
    <xf numFmtId="3" fontId="1" fillId="2" borderId="3" xfId="0" applyNumberFormat="1" applyFont="1" applyFill="1" applyBorder="1"/>
    <xf numFmtId="0" fontId="1" fillId="3" borderId="13" xfId="0" applyFont="1" applyFill="1" applyBorder="1"/>
    <xf numFmtId="3" fontId="1" fillId="3" borderId="10" xfId="0" applyNumberFormat="1" applyFont="1" applyFill="1" applyBorder="1"/>
    <xf numFmtId="3" fontId="1" fillId="3" borderId="11" xfId="0" applyNumberFormat="1" applyFont="1" applyFill="1" applyBorder="1"/>
    <xf numFmtId="0" fontId="1" fillId="3" borderId="8" xfId="0" applyFont="1" applyFill="1" applyBorder="1"/>
    <xf numFmtId="3" fontId="1" fillId="3" borderId="12" xfId="0" applyNumberFormat="1" applyFont="1" applyFill="1" applyBorder="1"/>
    <xf numFmtId="3" fontId="1" fillId="3" borderId="3" xfId="0" applyNumberFormat="1" applyFont="1" applyFill="1" applyBorder="1"/>
    <xf numFmtId="0" fontId="1" fillId="4" borderId="13" xfId="0" applyFont="1" applyFill="1" applyBorder="1"/>
    <xf numFmtId="3" fontId="1" fillId="4" borderId="10" xfId="0" applyNumberFormat="1" applyFont="1" applyFill="1" applyBorder="1"/>
    <xf numFmtId="3" fontId="1" fillId="4" borderId="11" xfId="0" applyNumberFormat="1" applyFont="1" applyFill="1" applyBorder="1"/>
    <xf numFmtId="0" fontId="1" fillId="4" borderId="8" xfId="0" applyFont="1" applyFill="1" applyBorder="1"/>
    <xf numFmtId="3" fontId="1" fillId="4" borderId="12" xfId="0" applyNumberFormat="1" applyFont="1" applyFill="1" applyBorder="1"/>
    <xf numFmtId="3" fontId="1" fillId="4" borderId="3" xfId="0" applyNumberFormat="1" applyFont="1" applyFill="1" applyBorder="1"/>
    <xf numFmtId="0" fontId="1" fillId="5" borderId="13" xfId="0" applyFont="1" applyFill="1" applyBorder="1"/>
    <xf numFmtId="3" fontId="1" fillId="5" borderId="10" xfId="0" applyNumberFormat="1" applyFont="1" applyFill="1" applyBorder="1"/>
    <xf numFmtId="3" fontId="1" fillId="5" borderId="11" xfId="0" applyNumberFormat="1" applyFont="1" applyFill="1" applyBorder="1"/>
    <xf numFmtId="0" fontId="1" fillId="5" borderId="8" xfId="0" applyFont="1" applyFill="1" applyBorder="1"/>
    <xf numFmtId="3" fontId="1" fillId="5" borderId="12" xfId="0" applyNumberFormat="1" applyFont="1" applyFill="1" applyBorder="1"/>
    <xf numFmtId="3" fontId="1" fillId="5" borderId="3" xfId="0" applyNumberFormat="1" applyFont="1" applyFill="1" applyBorder="1"/>
    <xf numFmtId="0" fontId="1" fillId="6" borderId="13" xfId="0" applyFont="1" applyFill="1" applyBorder="1"/>
    <xf numFmtId="3" fontId="1" fillId="6" borderId="10" xfId="0" applyNumberFormat="1" applyFont="1" applyFill="1" applyBorder="1"/>
    <xf numFmtId="3" fontId="1" fillId="6" borderId="11" xfId="0" applyNumberFormat="1" applyFont="1" applyFill="1" applyBorder="1"/>
    <xf numFmtId="0" fontId="1" fillId="6" borderId="8" xfId="0" applyFont="1" applyFill="1" applyBorder="1"/>
    <xf numFmtId="3" fontId="1" fillId="6" borderId="12" xfId="0" applyNumberFormat="1" applyFont="1" applyFill="1" applyBorder="1"/>
    <xf numFmtId="3" fontId="1" fillId="6" borderId="3" xfId="0" applyNumberFormat="1" applyFont="1" applyFill="1" applyBorder="1"/>
    <xf numFmtId="0" fontId="1" fillId="7" borderId="13" xfId="0" applyFont="1" applyFill="1" applyBorder="1"/>
    <xf numFmtId="3" fontId="1" fillId="7" borderId="10" xfId="0" applyNumberFormat="1" applyFont="1" applyFill="1" applyBorder="1"/>
    <xf numFmtId="3" fontId="1" fillId="7" borderId="11" xfId="0" applyNumberFormat="1" applyFont="1" applyFill="1" applyBorder="1"/>
    <xf numFmtId="0" fontId="1" fillId="7" borderId="8" xfId="0" applyFont="1" applyFill="1" applyBorder="1"/>
    <xf numFmtId="3" fontId="1" fillId="7" borderId="12" xfId="0" applyNumberFormat="1" applyFont="1" applyFill="1" applyBorder="1"/>
    <xf numFmtId="3" fontId="1" fillId="7" borderId="3" xfId="0" applyNumberFormat="1" applyFont="1" applyFill="1" applyBorder="1"/>
    <xf numFmtId="0" fontId="1" fillId="8" borderId="13" xfId="0" applyFont="1" applyFill="1" applyBorder="1"/>
    <xf numFmtId="3" fontId="1" fillId="8" borderId="10" xfId="0" applyNumberFormat="1" applyFont="1" applyFill="1" applyBorder="1"/>
    <xf numFmtId="0" fontId="1" fillId="8" borderId="11" xfId="0" applyFont="1" applyFill="1" applyBorder="1"/>
    <xf numFmtId="0" fontId="1" fillId="8" borderId="8" xfId="0" applyFont="1" applyFill="1" applyBorder="1"/>
    <xf numFmtId="3" fontId="1" fillId="8" borderId="12" xfId="0" applyNumberFormat="1" applyFont="1" applyFill="1" applyBorder="1"/>
    <xf numFmtId="0" fontId="1" fillId="8" borderId="3" xfId="0" applyFont="1" applyFill="1" applyBorder="1"/>
    <xf numFmtId="3" fontId="3" fillId="5" borderId="14" xfId="0" applyNumberFormat="1" applyFont="1" applyFill="1" applyBorder="1"/>
    <xf numFmtId="3" fontId="3" fillId="5" borderId="16" xfId="0" applyNumberFormat="1" applyFont="1" applyFill="1" applyBorder="1"/>
    <xf numFmtId="3" fontId="3" fillId="6" borderId="14" xfId="0" applyNumberFormat="1" applyFont="1" applyFill="1" applyBorder="1"/>
    <xf numFmtId="3" fontId="3" fillId="6" borderId="16" xfId="0" applyNumberFormat="1" applyFont="1" applyFill="1" applyBorder="1"/>
    <xf numFmtId="3" fontId="3" fillId="4" borderId="14" xfId="0" applyNumberFormat="1" applyFont="1" applyFill="1" applyBorder="1"/>
    <xf numFmtId="3" fontId="3" fillId="4" borderId="16" xfId="0" applyNumberFormat="1" applyFont="1" applyFill="1" applyBorder="1"/>
    <xf numFmtId="3" fontId="3" fillId="7" borderId="14" xfId="0" applyNumberFormat="1" applyFont="1" applyFill="1" applyBorder="1"/>
    <xf numFmtId="3" fontId="3" fillId="7" borderId="16" xfId="0" applyNumberFormat="1" applyFont="1" applyFill="1" applyBorder="1"/>
    <xf numFmtId="3" fontId="3" fillId="2" borderId="14" xfId="0" applyNumberFormat="1" applyFont="1" applyFill="1" applyBorder="1"/>
    <xf numFmtId="3" fontId="3" fillId="2" borderId="16" xfId="0" applyNumberFormat="1" applyFont="1" applyFill="1" applyBorder="1"/>
    <xf numFmtId="3" fontId="3" fillId="3" borderId="14" xfId="0" applyNumberFormat="1" applyFont="1" applyFill="1" applyBorder="1"/>
    <xf numFmtId="3" fontId="3" fillId="3" borderId="16" xfId="0" applyNumberFormat="1" applyFont="1" applyFill="1" applyBorder="1"/>
    <xf numFmtId="0" fontId="3" fillId="3" borderId="16" xfId="0" applyFont="1" applyFill="1" applyBorder="1"/>
    <xf numFmtId="0" fontId="3" fillId="8" borderId="14" xfId="0" applyFont="1" applyFill="1" applyBorder="1"/>
    <xf numFmtId="0" fontId="3" fillId="8" borderId="16" xfId="0" applyFont="1" applyFill="1" applyBorder="1"/>
    <xf numFmtId="0" fontId="3" fillId="5" borderId="15" xfId="0" applyFont="1" applyFill="1" applyBorder="1"/>
    <xf numFmtId="0" fontId="3" fillId="6" borderId="15" xfId="0" applyFont="1" applyFill="1" applyBorder="1"/>
    <xf numFmtId="0" fontId="3" fillId="4" borderId="15" xfId="0" applyFont="1" applyFill="1" applyBorder="1"/>
    <xf numFmtId="0" fontId="3" fillId="7" borderId="15" xfId="0" applyFont="1" applyFill="1" applyBorder="1"/>
    <xf numFmtId="0" fontId="3" fillId="2" borderId="15" xfId="0" applyFont="1" applyFill="1" applyBorder="1"/>
    <xf numFmtId="0" fontId="3" fillId="3" borderId="15" xfId="0" applyFont="1" applyFill="1" applyBorder="1"/>
    <xf numFmtId="0" fontId="3" fillId="8" borderId="15" xfId="0" applyFont="1" applyFill="1" applyBorder="1"/>
    <xf numFmtId="0" fontId="1" fillId="0" borderId="9" xfId="0" applyFont="1" applyBorder="1" applyAlignment="1">
      <alignment horizontal="center" vertical="center"/>
    </xf>
    <xf numFmtId="3" fontId="1" fillId="5" borderId="13" xfId="0" applyNumberFormat="1" applyFont="1" applyFill="1" applyBorder="1"/>
    <xf numFmtId="3" fontId="1" fillId="5" borderId="8" xfId="0" applyNumberFormat="1" applyFont="1" applyFill="1" applyBorder="1"/>
    <xf numFmtId="3" fontId="3" fillId="5" borderId="15" xfId="0" applyNumberFormat="1" applyFont="1" applyFill="1" applyBorder="1"/>
    <xf numFmtId="3" fontId="1" fillId="6" borderId="13" xfId="0" applyNumberFormat="1" applyFont="1" applyFill="1" applyBorder="1"/>
    <xf numFmtId="3" fontId="1" fillId="6" borderId="8" xfId="0" applyNumberFormat="1" applyFont="1" applyFill="1" applyBorder="1"/>
    <xf numFmtId="3" fontId="3" fillId="6" borderId="15" xfId="0" applyNumberFormat="1" applyFont="1" applyFill="1" applyBorder="1"/>
    <xf numFmtId="3" fontId="1" fillId="4" borderId="13" xfId="0" applyNumberFormat="1" applyFont="1" applyFill="1" applyBorder="1"/>
    <xf numFmtId="3" fontId="1" fillId="4" borderId="8" xfId="0" applyNumberFormat="1" applyFont="1" applyFill="1" applyBorder="1"/>
    <xf numFmtId="3" fontId="1" fillId="7" borderId="13" xfId="0" applyNumberFormat="1" applyFont="1" applyFill="1" applyBorder="1"/>
    <xf numFmtId="3" fontId="1" fillId="7" borderId="8" xfId="0" applyNumberFormat="1" applyFont="1" applyFill="1" applyBorder="1"/>
    <xf numFmtId="3" fontId="1" fillId="2" borderId="13" xfId="0" applyNumberFormat="1" applyFont="1" applyFill="1" applyBorder="1"/>
    <xf numFmtId="3" fontId="1" fillId="2" borderId="8" xfId="0" applyNumberFormat="1" applyFont="1" applyFill="1" applyBorder="1"/>
    <xf numFmtId="3" fontId="3" fillId="2" borderId="15" xfId="0" applyNumberFormat="1" applyFont="1" applyFill="1" applyBorder="1"/>
    <xf numFmtId="3" fontId="3" fillId="0" borderId="9" xfId="0" applyNumberFormat="1" applyFont="1" applyBorder="1"/>
    <xf numFmtId="0" fontId="1" fillId="0" borderId="17" xfId="0" applyFont="1" applyBorder="1" applyAlignment="1">
      <alignment horizontal="center" vertical="center"/>
    </xf>
    <xf numFmtId="3" fontId="1" fillId="8" borderId="18" xfId="0" applyNumberFormat="1" applyFont="1" applyFill="1" applyBorder="1"/>
    <xf numFmtId="3" fontId="1" fillId="8" borderId="19" xfId="0" applyNumberFormat="1" applyFont="1" applyFill="1" applyBorder="1"/>
    <xf numFmtId="3" fontId="3" fillId="0" borderId="17" xfId="0" applyNumberFormat="1" applyFont="1" applyBorder="1"/>
    <xf numFmtId="3" fontId="1" fillId="9" borderId="18" xfId="0" applyNumberFormat="1" applyFont="1" applyFill="1" applyBorder="1"/>
    <xf numFmtId="3" fontId="1" fillId="9" borderId="19" xfId="0" applyNumberFormat="1" applyFont="1" applyFill="1" applyBorder="1"/>
    <xf numFmtId="3" fontId="3" fillId="9" borderId="20" xfId="0" applyNumberFormat="1" applyFont="1" applyFill="1" applyBorder="1"/>
    <xf numFmtId="3" fontId="1" fillId="10" borderId="18" xfId="0" applyNumberFormat="1" applyFont="1" applyFill="1" applyBorder="1"/>
    <xf numFmtId="3" fontId="1" fillId="10" borderId="19" xfId="0" applyNumberFormat="1" applyFont="1" applyFill="1" applyBorder="1"/>
    <xf numFmtId="3" fontId="3" fillId="10" borderId="20" xfId="0" applyNumberFormat="1" applyFont="1" applyFill="1" applyBorder="1"/>
    <xf numFmtId="3" fontId="1" fillId="11" borderId="18" xfId="0" applyNumberFormat="1" applyFont="1" applyFill="1" applyBorder="1"/>
    <xf numFmtId="3" fontId="1" fillId="11" borderId="19" xfId="0" applyNumberFormat="1" applyFont="1" applyFill="1" applyBorder="1"/>
    <xf numFmtId="3" fontId="3" fillId="11" borderId="20" xfId="0" applyNumberFormat="1" applyFont="1" applyFill="1" applyBorder="1"/>
    <xf numFmtId="3" fontId="1" fillId="12" borderId="18" xfId="0" applyNumberFormat="1" applyFont="1" applyFill="1" applyBorder="1"/>
    <xf numFmtId="3" fontId="1" fillId="12" borderId="19" xfId="0" applyNumberFormat="1" applyFont="1" applyFill="1" applyBorder="1"/>
    <xf numFmtId="3" fontId="3" fillId="12" borderId="20" xfId="0" applyNumberFormat="1" applyFont="1" applyFill="1" applyBorder="1"/>
    <xf numFmtId="3" fontId="3" fillId="8" borderId="20" xfId="0" applyNumberFormat="1" applyFont="1" applyFill="1" applyBorder="1"/>
    <xf numFmtId="3" fontId="1" fillId="13" borderId="18" xfId="0" applyNumberFormat="1" applyFont="1" applyFill="1" applyBorder="1"/>
    <xf numFmtId="3" fontId="1" fillId="13" borderId="19" xfId="0" applyNumberFormat="1" applyFont="1" applyFill="1" applyBorder="1"/>
    <xf numFmtId="3" fontId="3" fillId="13" borderId="20" xfId="0" applyNumberFormat="1" applyFont="1" applyFill="1" applyBorder="1"/>
    <xf numFmtId="3" fontId="1" fillId="14" borderId="18" xfId="0" applyNumberFormat="1" applyFont="1" applyFill="1" applyBorder="1"/>
    <xf numFmtId="3" fontId="1" fillId="14" borderId="19" xfId="0" applyNumberFormat="1" applyFont="1" applyFill="1" applyBorder="1"/>
    <xf numFmtId="0" fontId="3" fillId="14" borderId="20" xfId="0" applyFon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 applyBorder="1"/>
    <xf numFmtId="0" fontId="1" fillId="15" borderId="13" xfId="0" applyFont="1" applyFill="1" applyBorder="1"/>
    <xf numFmtId="3" fontId="1" fillId="15" borderId="10" xfId="0" applyNumberFormat="1" applyFont="1" applyFill="1" applyBorder="1"/>
    <xf numFmtId="3" fontId="1" fillId="15" borderId="11" xfId="0" applyNumberFormat="1" applyFont="1" applyFill="1" applyBorder="1"/>
    <xf numFmtId="3" fontId="1" fillId="15" borderId="13" xfId="0" applyNumberFormat="1" applyFont="1" applyFill="1" applyBorder="1"/>
    <xf numFmtId="0" fontId="1" fillId="15" borderId="8" xfId="0" applyFont="1" applyFill="1" applyBorder="1"/>
    <xf numFmtId="3" fontId="1" fillId="15" borderId="12" xfId="0" applyNumberFormat="1" applyFont="1" applyFill="1" applyBorder="1"/>
    <xf numFmtId="3" fontId="1" fillId="15" borderId="3" xfId="0" applyNumberFormat="1" applyFont="1" applyFill="1" applyBorder="1"/>
    <xf numFmtId="3" fontId="1" fillId="15" borderId="8" xfId="0" applyNumberFormat="1" applyFont="1" applyFill="1" applyBorder="1"/>
    <xf numFmtId="0" fontId="3" fillId="15" borderId="15" xfId="0" applyFont="1" applyFill="1" applyBorder="1"/>
    <xf numFmtId="3" fontId="3" fillId="15" borderId="14" xfId="0" applyNumberFormat="1" applyFont="1" applyFill="1" applyBorder="1"/>
    <xf numFmtId="3" fontId="3" fillId="15" borderId="16" xfId="0" applyNumberFormat="1" applyFont="1" applyFill="1" applyBorder="1"/>
    <xf numFmtId="3" fontId="3" fillId="15" borderId="15" xfId="0" applyNumberFormat="1" applyFont="1" applyFill="1" applyBorder="1"/>
    <xf numFmtId="0" fontId="3" fillId="0" borderId="0" xfId="0" applyFont="1" applyFill="1" applyBorder="1"/>
    <xf numFmtId="3" fontId="1" fillId="16" borderId="18" xfId="0" applyNumberFormat="1" applyFont="1" applyFill="1" applyBorder="1"/>
    <xf numFmtId="3" fontId="1" fillId="16" borderId="19" xfId="0" applyNumberFormat="1" applyFont="1" applyFill="1" applyBorder="1"/>
    <xf numFmtId="3" fontId="3" fillId="16" borderId="20" xfId="0" applyNumberFormat="1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2" xfId="0" applyFont="1" applyBorder="1" applyAlignment="1"/>
    <xf numFmtId="164" fontId="1" fillId="5" borderId="10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1" fillId="5" borderId="12" xfId="0" applyNumberFormat="1" applyFont="1" applyFill="1" applyBorder="1" applyAlignment="1">
      <alignment vertical="center"/>
    </xf>
    <xf numFmtId="164" fontId="1" fillId="15" borderId="12" xfId="0" applyNumberFormat="1" applyFont="1" applyFill="1" applyBorder="1" applyAlignment="1">
      <alignment vertical="center"/>
    </xf>
    <xf numFmtId="0" fontId="2" fillId="15" borderId="12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164" fontId="1" fillId="6" borderId="12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164" fontId="1" fillId="7" borderId="10" xfId="0" applyNumberFormat="1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164" fontId="1" fillId="7" borderId="12" xfId="0" applyNumberFormat="1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164" fontId="1" fillId="15" borderId="10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15" borderId="14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3" borderId="10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164" fontId="1" fillId="8" borderId="10" xfId="0" applyNumberFormat="1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8" borderId="14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BDCE5"/>
      <color rgb="FF00C0BC"/>
      <color rgb="FF7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28" zoomScale="90" zoomScaleNormal="90" workbookViewId="0">
      <selection activeCell="D47" sqref="D47"/>
    </sheetView>
  </sheetViews>
  <sheetFormatPr defaultRowHeight="15" x14ac:dyDescent="0.25"/>
  <cols>
    <col min="1" max="1" width="37.140625" customWidth="1"/>
    <col min="2" max="2" width="24.5703125" customWidth="1"/>
    <col min="3" max="6" width="16.7109375" customWidth="1"/>
    <col min="7" max="7" width="21.42578125" customWidth="1"/>
    <col min="10" max="10" width="27.85546875" customWidth="1"/>
    <col min="11" max="11" width="15" customWidth="1"/>
    <col min="14" max="14" width="26.5703125" customWidth="1"/>
    <col min="15" max="15" width="16.5703125" customWidth="1"/>
  </cols>
  <sheetData>
    <row r="1" spans="1:15" ht="26.25" customHeight="1" thickBot="1" x14ac:dyDescent="0.3">
      <c r="A1" s="130" t="s">
        <v>30</v>
      </c>
      <c r="B1" s="131"/>
      <c r="C1" s="132"/>
      <c r="D1" s="132"/>
      <c r="E1" s="132"/>
      <c r="F1" s="132"/>
      <c r="G1" s="133"/>
    </row>
    <row r="2" spans="1:15" ht="23.25" customHeight="1" thickBot="1" x14ac:dyDescent="0.3">
      <c r="A2" s="134" t="s">
        <v>29</v>
      </c>
      <c r="B2" s="135"/>
      <c r="C2" s="1" t="s">
        <v>0</v>
      </c>
      <c r="D2" s="2" t="s">
        <v>1</v>
      </c>
      <c r="E2" s="2" t="s">
        <v>2</v>
      </c>
      <c r="F2" s="69" t="s">
        <v>3</v>
      </c>
      <c r="G2" s="84" t="s">
        <v>31</v>
      </c>
      <c r="I2" s="107"/>
      <c r="J2" s="107"/>
      <c r="K2" s="107"/>
    </row>
    <row r="3" spans="1:15" ht="15.75" x14ac:dyDescent="0.25">
      <c r="A3" s="136" t="s">
        <v>4</v>
      </c>
      <c r="B3" s="23" t="s">
        <v>5</v>
      </c>
      <c r="C3" s="24">
        <v>3763326</v>
      </c>
      <c r="D3" s="25">
        <v>3848635</v>
      </c>
      <c r="E3" s="25"/>
      <c r="F3" s="70"/>
      <c r="G3" s="88">
        <f t="shared" ref="G3:G47" si="0">C3+D3+E3+F3</f>
        <v>7611961</v>
      </c>
      <c r="I3" s="107"/>
      <c r="J3" s="110"/>
      <c r="K3" s="107"/>
      <c r="M3" s="107"/>
      <c r="N3" s="108"/>
      <c r="O3" s="108"/>
    </row>
    <row r="4" spans="1:15" ht="15.75" x14ac:dyDescent="0.25">
      <c r="A4" s="137"/>
      <c r="B4" s="26" t="s">
        <v>6</v>
      </c>
      <c r="C4" s="27">
        <v>2333573</v>
      </c>
      <c r="D4" s="28">
        <v>2208864</v>
      </c>
      <c r="E4" s="28"/>
      <c r="F4" s="71"/>
      <c r="G4" s="89">
        <f t="shared" si="0"/>
        <v>4542437</v>
      </c>
      <c r="I4" s="107"/>
      <c r="J4" s="110"/>
      <c r="K4" s="107"/>
      <c r="M4" s="107"/>
      <c r="N4" s="108"/>
      <c r="O4" s="108"/>
    </row>
    <row r="5" spans="1:15" ht="15.75" x14ac:dyDescent="0.25">
      <c r="A5" s="138" t="s">
        <v>7</v>
      </c>
      <c r="B5" s="26" t="s">
        <v>5</v>
      </c>
      <c r="C5" s="27">
        <v>1283573</v>
      </c>
      <c r="D5" s="28">
        <v>1337772</v>
      </c>
      <c r="E5" s="28"/>
      <c r="F5" s="71"/>
      <c r="G5" s="89">
        <f t="shared" si="0"/>
        <v>2621345</v>
      </c>
      <c r="I5" s="107"/>
      <c r="J5" s="110"/>
      <c r="K5" s="107"/>
      <c r="L5" s="107"/>
      <c r="M5" s="107"/>
      <c r="N5" s="109"/>
      <c r="O5" s="109"/>
    </row>
    <row r="6" spans="1:15" ht="15.75" x14ac:dyDescent="0.25">
      <c r="A6" s="137"/>
      <c r="B6" s="26" t="s">
        <v>6</v>
      </c>
      <c r="C6" s="27">
        <v>786516</v>
      </c>
      <c r="D6" s="28">
        <v>804632</v>
      </c>
      <c r="E6" s="28"/>
      <c r="F6" s="71"/>
      <c r="G6" s="89">
        <f t="shared" si="0"/>
        <v>1591148</v>
      </c>
      <c r="I6" s="107"/>
      <c r="J6" s="110"/>
      <c r="K6" s="107"/>
      <c r="L6" s="107"/>
      <c r="M6" s="107"/>
    </row>
    <row r="7" spans="1:15" ht="15.75" x14ac:dyDescent="0.25">
      <c r="A7" s="138" t="s">
        <v>8</v>
      </c>
      <c r="B7" s="26" t="s">
        <v>9</v>
      </c>
      <c r="C7" s="27">
        <v>1926810</v>
      </c>
      <c r="D7" s="28">
        <v>2172168</v>
      </c>
      <c r="E7" s="28"/>
      <c r="F7" s="71"/>
      <c r="G7" s="89">
        <f t="shared" si="0"/>
        <v>4098978</v>
      </c>
      <c r="I7" s="107"/>
      <c r="J7" s="110"/>
      <c r="K7" s="110"/>
      <c r="L7" s="107"/>
      <c r="M7" s="107"/>
    </row>
    <row r="8" spans="1:15" ht="16.5" thickBot="1" x14ac:dyDescent="0.3">
      <c r="A8" s="141"/>
      <c r="B8" s="62" t="s">
        <v>10</v>
      </c>
      <c r="C8" s="47">
        <v>674383</v>
      </c>
      <c r="D8" s="48">
        <v>760259</v>
      </c>
      <c r="E8" s="48"/>
      <c r="F8" s="72"/>
      <c r="G8" s="90">
        <f t="shared" si="0"/>
        <v>1434642</v>
      </c>
      <c r="I8" s="107"/>
      <c r="J8" s="110"/>
      <c r="K8" s="110"/>
      <c r="L8" s="107"/>
      <c r="M8" s="107"/>
    </row>
    <row r="9" spans="1:15" ht="15.75" x14ac:dyDescent="0.25">
      <c r="A9" s="142" t="s">
        <v>11</v>
      </c>
      <c r="B9" s="29" t="s">
        <v>5</v>
      </c>
      <c r="C9" s="30">
        <v>1590607</v>
      </c>
      <c r="D9" s="31">
        <v>1521280</v>
      </c>
      <c r="E9" s="31"/>
      <c r="F9" s="73"/>
      <c r="G9" s="91">
        <f t="shared" si="0"/>
        <v>3111887</v>
      </c>
      <c r="I9" s="107"/>
      <c r="J9" s="110"/>
      <c r="K9" s="110"/>
      <c r="L9" s="107"/>
      <c r="M9" s="107"/>
    </row>
    <row r="10" spans="1:15" ht="15.75" x14ac:dyDescent="0.25">
      <c r="A10" s="143"/>
      <c r="B10" s="32" t="s">
        <v>6</v>
      </c>
      <c r="C10" s="33">
        <v>1308770</v>
      </c>
      <c r="D10" s="34">
        <v>1296571</v>
      </c>
      <c r="E10" s="34"/>
      <c r="F10" s="74"/>
      <c r="G10" s="92">
        <f t="shared" si="0"/>
        <v>2605341</v>
      </c>
      <c r="I10" s="107"/>
      <c r="J10" s="110"/>
      <c r="K10" s="110"/>
      <c r="L10" s="107"/>
      <c r="M10" s="107"/>
    </row>
    <row r="11" spans="1:15" ht="15.75" x14ac:dyDescent="0.25">
      <c r="A11" s="144" t="s">
        <v>12</v>
      </c>
      <c r="B11" s="32" t="s">
        <v>5</v>
      </c>
      <c r="C11" s="33">
        <v>27568117</v>
      </c>
      <c r="D11" s="34">
        <v>26181469</v>
      </c>
      <c r="E11" s="34"/>
      <c r="F11" s="74"/>
      <c r="G11" s="92">
        <f t="shared" si="0"/>
        <v>53749586</v>
      </c>
      <c r="I11" s="107"/>
      <c r="J11" s="110"/>
      <c r="K11" s="107"/>
      <c r="L11" s="107"/>
      <c r="M11" s="107"/>
    </row>
    <row r="12" spans="1:15" ht="15.75" x14ac:dyDescent="0.25">
      <c r="A12" s="143"/>
      <c r="B12" s="32" t="s">
        <v>6</v>
      </c>
      <c r="C12" s="33">
        <v>24655560</v>
      </c>
      <c r="D12" s="34">
        <v>23674383</v>
      </c>
      <c r="E12" s="34"/>
      <c r="F12" s="74"/>
      <c r="G12" s="92">
        <f t="shared" si="0"/>
        <v>48329943</v>
      </c>
      <c r="I12" s="107"/>
      <c r="J12" s="110"/>
      <c r="K12" s="107"/>
      <c r="L12" s="107"/>
      <c r="M12" s="107"/>
    </row>
    <row r="13" spans="1:15" ht="15.75" x14ac:dyDescent="0.25">
      <c r="A13" s="144" t="s">
        <v>13</v>
      </c>
      <c r="B13" s="32" t="s">
        <v>9</v>
      </c>
      <c r="C13" s="33">
        <v>3194394</v>
      </c>
      <c r="D13" s="34">
        <v>2735505</v>
      </c>
      <c r="E13" s="34"/>
      <c r="F13" s="74"/>
      <c r="G13" s="92">
        <f t="shared" si="0"/>
        <v>5929899</v>
      </c>
      <c r="I13" s="107"/>
      <c r="J13" s="108"/>
      <c r="K13" s="107"/>
      <c r="L13" s="107"/>
      <c r="M13" s="107"/>
    </row>
    <row r="14" spans="1:15" ht="16.5" thickBot="1" x14ac:dyDescent="0.3">
      <c r="A14" s="145"/>
      <c r="B14" s="63" t="s">
        <v>10</v>
      </c>
      <c r="C14" s="49">
        <v>734711</v>
      </c>
      <c r="D14" s="50">
        <v>629166</v>
      </c>
      <c r="E14" s="50"/>
      <c r="F14" s="75"/>
      <c r="G14" s="93">
        <f t="shared" si="0"/>
        <v>1363877</v>
      </c>
      <c r="I14" s="107"/>
      <c r="J14" s="109"/>
      <c r="K14" s="107"/>
      <c r="L14" s="107"/>
      <c r="M14" s="107"/>
    </row>
    <row r="15" spans="1:15" ht="15.75" x14ac:dyDescent="0.25">
      <c r="A15" s="146" t="s">
        <v>14</v>
      </c>
      <c r="B15" s="17" t="s">
        <v>5</v>
      </c>
      <c r="C15" s="18">
        <v>3743</v>
      </c>
      <c r="D15" s="19">
        <v>1274</v>
      </c>
      <c r="E15" s="19"/>
      <c r="F15" s="76"/>
      <c r="G15" s="94">
        <f t="shared" si="0"/>
        <v>5017</v>
      </c>
      <c r="I15" s="107"/>
      <c r="J15" s="107"/>
      <c r="K15" s="107"/>
      <c r="L15" s="107"/>
      <c r="M15" s="107"/>
    </row>
    <row r="16" spans="1:15" ht="15.75" x14ac:dyDescent="0.25">
      <c r="A16" s="147"/>
      <c r="B16" s="20" t="s">
        <v>6</v>
      </c>
      <c r="C16" s="21">
        <v>4184</v>
      </c>
      <c r="D16" s="22">
        <v>262</v>
      </c>
      <c r="E16" s="22"/>
      <c r="F16" s="77"/>
      <c r="G16" s="95">
        <f t="shared" si="0"/>
        <v>4446</v>
      </c>
      <c r="I16" s="107"/>
      <c r="J16" s="107"/>
      <c r="K16" s="107"/>
      <c r="L16" s="107"/>
      <c r="M16" s="107"/>
    </row>
    <row r="17" spans="1:17" ht="15.75" x14ac:dyDescent="0.25">
      <c r="A17" s="148" t="s">
        <v>15</v>
      </c>
      <c r="B17" s="20" t="s">
        <v>5</v>
      </c>
      <c r="C17" s="21">
        <v>0</v>
      </c>
      <c r="D17" s="22">
        <v>0</v>
      </c>
      <c r="E17" s="22"/>
      <c r="F17" s="20"/>
      <c r="G17" s="95">
        <f t="shared" si="0"/>
        <v>0</v>
      </c>
      <c r="I17" s="107"/>
      <c r="J17" s="107"/>
      <c r="K17" s="107"/>
      <c r="L17" s="107"/>
      <c r="M17" s="107"/>
    </row>
    <row r="18" spans="1:17" ht="15.75" x14ac:dyDescent="0.25">
      <c r="A18" s="147"/>
      <c r="B18" s="20" t="s">
        <v>6</v>
      </c>
      <c r="C18" s="21">
        <v>0</v>
      </c>
      <c r="D18" s="22">
        <v>0</v>
      </c>
      <c r="E18" s="22"/>
      <c r="F18" s="20"/>
      <c r="G18" s="95">
        <f t="shared" si="0"/>
        <v>0</v>
      </c>
      <c r="I18" s="107"/>
      <c r="J18" s="113"/>
      <c r="K18" s="107"/>
      <c r="L18" s="107"/>
      <c r="M18" s="107"/>
    </row>
    <row r="19" spans="1:17" ht="15.75" x14ac:dyDescent="0.25">
      <c r="A19" s="148" t="s">
        <v>16</v>
      </c>
      <c r="B19" s="20" t="s">
        <v>9</v>
      </c>
      <c r="C19" s="21">
        <v>0</v>
      </c>
      <c r="D19" s="22">
        <v>1012</v>
      </c>
      <c r="E19" s="22"/>
      <c r="F19" s="77"/>
      <c r="G19" s="95">
        <f t="shared" si="0"/>
        <v>1012</v>
      </c>
      <c r="I19" s="107"/>
      <c r="J19" s="113"/>
      <c r="K19" s="107"/>
      <c r="L19" s="107"/>
      <c r="M19" s="107"/>
      <c r="N19" s="107"/>
      <c r="O19" s="107"/>
      <c r="P19" s="107"/>
      <c r="Q19" s="107"/>
    </row>
    <row r="20" spans="1:17" ht="16.5" thickBot="1" x14ac:dyDescent="0.3">
      <c r="A20" s="149"/>
      <c r="B20" s="64" t="s">
        <v>10</v>
      </c>
      <c r="C20" s="51">
        <v>0</v>
      </c>
      <c r="D20" s="52">
        <v>233</v>
      </c>
      <c r="E20" s="52"/>
      <c r="F20" s="64"/>
      <c r="G20" s="96">
        <f t="shared" si="0"/>
        <v>233</v>
      </c>
      <c r="I20" s="107"/>
      <c r="J20" s="113"/>
      <c r="K20" s="107"/>
      <c r="L20" s="107"/>
      <c r="M20" s="107"/>
      <c r="N20" s="107"/>
      <c r="O20" s="110"/>
      <c r="P20" s="107"/>
      <c r="Q20" s="107"/>
    </row>
    <row r="21" spans="1:17" ht="15.75" x14ac:dyDescent="0.25">
      <c r="A21" s="150" t="s">
        <v>17</v>
      </c>
      <c r="B21" s="35" t="s">
        <v>5</v>
      </c>
      <c r="C21" s="36">
        <v>0</v>
      </c>
      <c r="D21" s="37">
        <v>0</v>
      </c>
      <c r="E21" s="37"/>
      <c r="F21" s="78"/>
      <c r="G21" s="85">
        <f t="shared" si="0"/>
        <v>0</v>
      </c>
      <c r="I21" s="107"/>
      <c r="J21" s="113"/>
      <c r="K21" s="107"/>
      <c r="L21" s="107"/>
      <c r="M21" s="107"/>
      <c r="N21" s="107"/>
      <c r="O21" s="110"/>
      <c r="P21" s="107"/>
      <c r="Q21" s="107"/>
    </row>
    <row r="22" spans="1:17" ht="15.75" x14ac:dyDescent="0.25">
      <c r="A22" s="151"/>
      <c r="B22" s="38" t="s">
        <v>6</v>
      </c>
      <c r="C22" s="39">
        <v>0</v>
      </c>
      <c r="D22" s="40">
        <v>0</v>
      </c>
      <c r="E22" s="40"/>
      <c r="F22" s="79"/>
      <c r="G22" s="86">
        <f t="shared" si="0"/>
        <v>0</v>
      </c>
      <c r="I22" s="107"/>
      <c r="J22" s="113"/>
      <c r="K22" s="110"/>
      <c r="L22" s="107"/>
      <c r="M22" s="107"/>
      <c r="N22" s="107"/>
      <c r="O22" s="110"/>
      <c r="P22" s="107"/>
      <c r="Q22" s="107"/>
    </row>
    <row r="23" spans="1:17" ht="15.75" x14ac:dyDescent="0.25">
      <c r="A23" s="152" t="s">
        <v>18</v>
      </c>
      <c r="B23" s="38" t="s">
        <v>5</v>
      </c>
      <c r="C23" s="39">
        <v>0</v>
      </c>
      <c r="D23" s="40">
        <v>0</v>
      </c>
      <c r="E23" s="40"/>
      <c r="F23" s="38"/>
      <c r="G23" s="86">
        <f t="shared" si="0"/>
        <v>0</v>
      </c>
      <c r="I23" s="107"/>
      <c r="J23" s="113"/>
      <c r="K23" s="110"/>
      <c r="L23" s="107"/>
      <c r="M23" s="107"/>
      <c r="N23" s="107"/>
      <c r="O23" s="110"/>
      <c r="P23" s="107"/>
      <c r="Q23" s="107"/>
    </row>
    <row r="24" spans="1:17" ht="15.75" x14ac:dyDescent="0.25">
      <c r="A24" s="151"/>
      <c r="B24" s="38" t="s">
        <v>6</v>
      </c>
      <c r="C24" s="39">
        <v>0</v>
      </c>
      <c r="D24" s="40">
        <v>0</v>
      </c>
      <c r="E24" s="40"/>
      <c r="F24" s="38"/>
      <c r="G24" s="86">
        <f t="shared" si="0"/>
        <v>0</v>
      </c>
      <c r="I24" s="107"/>
      <c r="J24" s="113"/>
      <c r="K24" s="126"/>
      <c r="L24" s="107"/>
      <c r="M24" s="107"/>
      <c r="N24" s="107"/>
      <c r="O24" s="110"/>
      <c r="P24" s="107"/>
      <c r="Q24" s="107"/>
    </row>
    <row r="25" spans="1:17" ht="15.75" x14ac:dyDescent="0.25">
      <c r="A25" s="152" t="s">
        <v>19</v>
      </c>
      <c r="B25" s="38" t="s">
        <v>9</v>
      </c>
      <c r="C25" s="39">
        <v>0</v>
      </c>
      <c r="D25" s="40">
        <v>0</v>
      </c>
      <c r="E25" s="40"/>
      <c r="F25" s="79"/>
      <c r="G25" s="86">
        <f t="shared" si="0"/>
        <v>0</v>
      </c>
      <c r="I25" s="107"/>
      <c r="J25" s="107"/>
      <c r="K25" s="126"/>
      <c r="L25" s="107"/>
      <c r="M25" s="107"/>
      <c r="N25" s="107"/>
      <c r="O25" s="109"/>
      <c r="P25" s="107"/>
      <c r="Q25" s="107"/>
    </row>
    <row r="26" spans="1:17" ht="16.5" thickBot="1" x14ac:dyDescent="0.3">
      <c r="A26" s="153"/>
      <c r="B26" s="65" t="s">
        <v>10</v>
      </c>
      <c r="C26" s="53">
        <v>0</v>
      </c>
      <c r="D26" s="54">
        <v>0</v>
      </c>
      <c r="E26" s="54"/>
      <c r="F26" s="65"/>
      <c r="G26" s="100">
        <f t="shared" si="0"/>
        <v>0</v>
      </c>
      <c r="I26" s="107"/>
      <c r="J26" s="107"/>
      <c r="K26" s="110"/>
      <c r="L26" s="107"/>
      <c r="M26" s="107"/>
      <c r="N26" s="107"/>
      <c r="O26" s="107"/>
      <c r="P26" s="107"/>
      <c r="Q26" s="107"/>
    </row>
    <row r="27" spans="1:17" ht="15.75" x14ac:dyDescent="0.25">
      <c r="A27" s="154" t="s">
        <v>20</v>
      </c>
      <c r="B27" s="114" t="s">
        <v>5</v>
      </c>
      <c r="C27" s="115">
        <v>58889009</v>
      </c>
      <c r="D27" s="116">
        <v>61920285</v>
      </c>
      <c r="E27" s="116"/>
      <c r="F27" s="117"/>
      <c r="G27" s="127">
        <f t="shared" si="0"/>
        <v>120809294</v>
      </c>
      <c r="I27" s="107"/>
      <c r="J27" s="108"/>
      <c r="K27" s="110"/>
      <c r="L27" s="107"/>
      <c r="M27" s="107"/>
      <c r="N27" s="107"/>
      <c r="O27" s="107"/>
      <c r="P27" s="107"/>
      <c r="Q27" s="107"/>
    </row>
    <row r="28" spans="1:17" ht="15.75" x14ac:dyDescent="0.25">
      <c r="A28" s="140"/>
      <c r="B28" s="118" t="s">
        <v>6</v>
      </c>
      <c r="C28" s="119">
        <v>55114564</v>
      </c>
      <c r="D28" s="120">
        <v>57757309</v>
      </c>
      <c r="E28" s="120"/>
      <c r="F28" s="121"/>
      <c r="G28" s="128">
        <f t="shared" si="0"/>
        <v>112871873</v>
      </c>
      <c r="I28" s="107"/>
      <c r="J28" s="108"/>
      <c r="K28" s="109"/>
      <c r="L28" s="107"/>
      <c r="M28" s="107"/>
      <c r="N28" s="107"/>
      <c r="O28" s="107"/>
      <c r="P28" s="107"/>
      <c r="Q28" s="107"/>
    </row>
    <row r="29" spans="1:17" ht="15.75" x14ac:dyDescent="0.25">
      <c r="A29" s="139" t="s">
        <v>21</v>
      </c>
      <c r="B29" s="118" t="s">
        <v>5</v>
      </c>
      <c r="C29" s="119">
        <v>71591660</v>
      </c>
      <c r="D29" s="120">
        <v>80073116</v>
      </c>
      <c r="E29" s="120"/>
      <c r="F29" s="121"/>
      <c r="G29" s="128">
        <f t="shared" si="0"/>
        <v>151664776</v>
      </c>
      <c r="I29" s="107"/>
      <c r="J29" s="113"/>
      <c r="K29" s="107"/>
      <c r="L29" s="107"/>
      <c r="M29" s="107"/>
      <c r="N29" s="107"/>
      <c r="O29" s="107"/>
      <c r="P29" s="107"/>
      <c r="Q29" s="107"/>
    </row>
    <row r="30" spans="1:17" ht="15.75" x14ac:dyDescent="0.25">
      <c r="A30" s="140"/>
      <c r="B30" s="118" t="s">
        <v>6</v>
      </c>
      <c r="C30" s="119">
        <v>68733658</v>
      </c>
      <c r="D30" s="120">
        <v>76859561</v>
      </c>
      <c r="E30" s="120"/>
      <c r="F30" s="121"/>
      <c r="G30" s="128">
        <f t="shared" si="0"/>
        <v>145593219</v>
      </c>
      <c r="I30" s="107"/>
      <c r="J30" s="113"/>
      <c r="K30" s="107"/>
      <c r="L30" s="107"/>
      <c r="M30" s="107"/>
    </row>
    <row r="31" spans="1:17" ht="15.75" x14ac:dyDescent="0.25">
      <c r="A31" s="139" t="s">
        <v>22</v>
      </c>
      <c r="B31" s="118" t="s">
        <v>9</v>
      </c>
      <c r="C31" s="119">
        <v>6632447</v>
      </c>
      <c r="D31" s="120">
        <v>7376531</v>
      </c>
      <c r="E31" s="120"/>
      <c r="F31" s="121"/>
      <c r="G31" s="128">
        <f t="shared" si="0"/>
        <v>14008978</v>
      </c>
      <c r="I31" s="107"/>
      <c r="J31" s="113"/>
      <c r="K31" s="107"/>
      <c r="L31" s="107"/>
      <c r="M31" s="107"/>
    </row>
    <row r="32" spans="1:17" ht="16.5" thickBot="1" x14ac:dyDescent="0.3">
      <c r="A32" s="157"/>
      <c r="B32" s="122" t="s">
        <v>10</v>
      </c>
      <c r="C32" s="123">
        <v>2321357</v>
      </c>
      <c r="D32" s="124">
        <v>2581787</v>
      </c>
      <c r="E32" s="124"/>
      <c r="F32" s="125"/>
      <c r="G32" s="129">
        <f t="shared" si="0"/>
        <v>4903144</v>
      </c>
      <c r="I32" s="107"/>
      <c r="J32" s="108"/>
      <c r="K32" s="107"/>
      <c r="L32" s="107"/>
      <c r="M32" s="107"/>
    </row>
    <row r="33" spans="1:13" ht="15.75" x14ac:dyDescent="0.25">
      <c r="A33" s="158" t="s">
        <v>23</v>
      </c>
      <c r="B33" s="5" t="s">
        <v>5</v>
      </c>
      <c r="C33" s="6">
        <v>5234708</v>
      </c>
      <c r="D33" s="7">
        <v>4183196</v>
      </c>
      <c r="E33" s="7"/>
      <c r="F33" s="80"/>
      <c r="G33" s="101">
        <f t="shared" si="0"/>
        <v>9417904</v>
      </c>
      <c r="I33" s="107"/>
      <c r="J33" s="109"/>
      <c r="K33" s="107"/>
      <c r="L33" s="107"/>
      <c r="M33" s="107"/>
    </row>
    <row r="34" spans="1:13" ht="15.75" x14ac:dyDescent="0.25">
      <c r="A34" s="159"/>
      <c r="B34" s="8" t="s">
        <v>6</v>
      </c>
      <c r="C34" s="9">
        <v>4481622</v>
      </c>
      <c r="D34" s="10">
        <v>3669207</v>
      </c>
      <c r="E34" s="10"/>
      <c r="F34" s="81"/>
      <c r="G34" s="102">
        <f t="shared" si="0"/>
        <v>8150829</v>
      </c>
      <c r="I34" s="107"/>
      <c r="J34" s="107"/>
      <c r="K34" s="107"/>
      <c r="L34" s="107"/>
      <c r="M34" s="107"/>
    </row>
    <row r="35" spans="1:13" ht="15.75" x14ac:dyDescent="0.25">
      <c r="A35" s="160" t="s">
        <v>24</v>
      </c>
      <c r="B35" s="8" t="s">
        <v>5</v>
      </c>
      <c r="C35" s="9">
        <v>3325107</v>
      </c>
      <c r="D35" s="10">
        <v>2914591</v>
      </c>
      <c r="E35" s="10"/>
      <c r="F35" s="81"/>
      <c r="G35" s="102">
        <f t="shared" si="0"/>
        <v>6239698</v>
      </c>
      <c r="I35" s="111"/>
      <c r="J35" s="111"/>
      <c r="K35" s="111"/>
    </row>
    <row r="36" spans="1:13" ht="15.75" x14ac:dyDescent="0.25">
      <c r="A36" s="159"/>
      <c r="B36" s="8" t="s">
        <v>6</v>
      </c>
      <c r="C36" s="9">
        <v>3229308</v>
      </c>
      <c r="D36" s="10">
        <v>2813619</v>
      </c>
      <c r="E36" s="10"/>
      <c r="F36" s="81"/>
      <c r="G36" s="102">
        <f t="shared" si="0"/>
        <v>6042927</v>
      </c>
      <c r="I36" s="111"/>
      <c r="J36" s="111"/>
      <c r="K36" s="111"/>
    </row>
    <row r="37" spans="1:13" ht="15.75" x14ac:dyDescent="0.25">
      <c r="A37" s="160" t="s">
        <v>25</v>
      </c>
      <c r="B37" s="8" t="s">
        <v>9</v>
      </c>
      <c r="C37" s="9">
        <v>849025</v>
      </c>
      <c r="D37" s="10">
        <v>615022</v>
      </c>
      <c r="E37" s="10"/>
      <c r="F37" s="81"/>
      <c r="G37" s="102">
        <f t="shared" si="0"/>
        <v>1464047</v>
      </c>
      <c r="I37" s="111"/>
      <c r="J37" s="112"/>
      <c r="K37" s="111"/>
    </row>
    <row r="38" spans="1:13" ht="16.5" thickBot="1" x14ac:dyDescent="0.3">
      <c r="A38" s="161"/>
      <c r="B38" s="66" t="s">
        <v>10</v>
      </c>
      <c r="C38" s="55">
        <v>195276</v>
      </c>
      <c r="D38" s="56">
        <v>141455</v>
      </c>
      <c r="E38" s="56"/>
      <c r="F38" s="82"/>
      <c r="G38" s="103">
        <f t="shared" si="0"/>
        <v>336731</v>
      </c>
      <c r="I38" s="111"/>
      <c r="J38" s="112"/>
      <c r="K38" s="111"/>
    </row>
    <row r="39" spans="1:13" ht="15.75" x14ac:dyDescent="0.25">
      <c r="A39" s="162" t="s">
        <v>26</v>
      </c>
      <c r="B39" s="11" t="s">
        <v>5</v>
      </c>
      <c r="C39" s="12">
        <v>0</v>
      </c>
      <c r="D39" s="13">
        <v>0</v>
      </c>
      <c r="E39" s="13"/>
      <c r="F39" s="11"/>
      <c r="G39" s="97">
        <f t="shared" si="0"/>
        <v>0</v>
      </c>
      <c r="I39" s="111"/>
      <c r="J39" s="112"/>
      <c r="K39" s="111"/>
    </row>
    <row r="40" spans="1:13" ht="15.75" x14ac:dyDescent="0.25">
      <c r="A40" s="163"/>
      <c r="B40" s="14" t="s">
        <v>6</v>
      </c>
      <c r="C40" s="15">
        <v>0</v>
      </c>
      <c r="D40" s="16">
        <v>0</v>
      </c>
      <c r="E40" s="16"/>
      <c r="F40" s="14"/>
      <c r="G40" s="98">
        <f t="shared" si="0"/>
        <v>0</v>
      </c>
      <c r="I40" s="111"/>
      <c r="J40" s="111"/>
      <c r="K40" s="111"/>
    </row>
    <row r="41" spans="1:13" ht="15.75" x14ac:dyDescent="0.25">
      <c r="A41" s="163"/>
      <c r="B41" s="14" t="s">
        <v>9</v>
      </c>
      <c r="C41" s="15">
        <v>0</v>
      </c>
      <c r="D41" s="16">
        <v>0</v>
      </c>
      <c r="E41" s="16"/>
      <c r="F41" s="14"/>
      <c r="G41" s="98">
        <f t="shared" si="0"/>
        <v>0</v>
      </c>
      <c r="I41" s="111"/>
      <c r="J41" s="111"/>
      <c r="K41" s="111"/>
    </row>
    <row r="42" spans="1:13" ht="16.5" thickBot="1" x14ac:dyDescent="0.3">
      <c r="A42" s="164"/>
      <c r="B42" s="67" t="s">
        <v>10</v>
      </c>
      <c r="C42" s="57">
        <v>0</v>
      </c>
      <c r="D42" s="58">
        <v>0</v>
      </c>
      <c r="E42" s="59"/>
      <c r="F42" s="67"/>
      <c r="G42" s="99">
        <f t="shared" si="0"/>
        <v>0</v>
      </c>
    </row>
    <row r="43" spans="1:13" ht="15.75" x14ac:dyDescent="0.25">
      <c r="A43" s="165" t="s">
        <v>27</v>
      </c>
      <c r="B43" s="41" t="s">
        <v>5</v>
      </c>
      <c r="C43" s="42">
        <v>0</v>
      </c>
      <c r="D43" s="43">
        <v>0</v>
      </c>
      <c r="E43" s="43"/>
      <c r="F43" s="41"/>
      <c r="G43" s="104">
        <f t="shared" si="0"/>
        <v>0</v>
      </c>
    </row>
    <row r="44" spans="1:13" ht="15.75" x14ac:dyDescent="0.25">
      <c r="A44" s="166"/>
      <c r="B44" s="44" t="s">
        <v>6</v>
      </c>
      <c r="C44" s="45">
        <v>0</v>
      </c>
      <c r="D44" s="46">
        <v>0</v>
      </c>
      <c r="E44" s="46"/>
      <c r="F44" s="44"/>
      <c r="G44" s="105">
        <f t="shared" si="0"/>
        <v>0</v>
      </c>
    </row>
    <row r="45" spans="1:13" ht="15.75" x14ac:dyDescent="0.25">
      <c r="A45" s="166"/>
      <c r="B45" s="44" t="s">
        <v>9</v>
      </c>
      <c r="C45" s="45">
        <v>0</v>
      </c>
      <c r="D45" s="46">
        <v>0</v>
      </c>
      <c r="E45" s="46"/>
      <c r="F45" s="44"/>
      <c r="G45" s="105">
        <f t="shared" si="0"/>
        <v>0</v>
      </c>
    </row>
    <row r="46" spans="1:13" ht="16.5" thickBot="1" x14ac:dyDescent="0.3">
      <c r="A46" s="167"/>
      <c r="B46" s="68" t="s">
        <v>10</v>
      </c>
      <c r="C46" s="60">
        <v>0</v>
      </c>
      <c r="D46" s="61">
        <v>0</v>
      </c>
      <c r="E46" s="61"/>
      <c r="F46" s="68"/>
      <c r="G46" s="106">
        <f t="shared" si="0"/>
        <v>0</v>
      </c>
    </row>
    <row r="47" spans="1:13" ht="20.25" customHeight="1" thickBot="1" x14ac:dyDescent="0.3">
      <c r="A47" s="155" t="s">
        <v>28</v>
      </c>
      <c r="B47" s="156"/>
      <c r="C47" s="3">
        <f>C8+C14+C20+C26+C32+C38</f>
        <v>3925727</v>
      </c>
      <c r="D47" s="4">
        <v>4112900</v>
      </c>
      <c r="E47" s="4"/>
      <c r="F47" s="83"/>
      <c r="G47" s="87">
        <f t="shared" si="0"/>
        <v>8038627</v>
      </c>
    </row>
  </sheetData>
  <mergeCells count="23">
    <mergeCell ref="A47:B47"/>
    <mergeCell ref="A31:A32"/>
    <mergeCell ref="A33:A34"/>
    <mergeCell ref="A35:A36"/>
    <mergeCell ref="A37:A38"/>
    <mergeCell ref="A39:A42"/>
    <mergeCell ref="A43:A46"/>
    <mergeCell ref="A1:G1"/>
    <mergeCell ref="A2:B2"/>
    <mergeCell ref="A3:A4"/>
    <mergeCell ref="A5:A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Brož Roman JUDr. (GFŘ)</dc:creator>
  <cp:lastModifiedBy>Brož Roman JUDr. (GFŘ)</cp:lastModifiedBy>
  <dcterms:created xsi:type="dcterms:W3CDTF">2019-11-14T11:41:36Z</dcterms:created>
  <dcterms:modified xsi:type="dcterms:W3CDTF">2022-09-14T12:53:05Z</dcterms:modified>
</cp:coreProperties>
</file>