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992" activeTab="0"/>
  </bookViews>
  <sheets>
    <sheet name="1993 - 2020" sheetId="1" r:id="rId1"/>
    <sheet name="Graf" sheetId="2" r:id="rId2"/>
    <sheet name="DPH" sheetId="3" r:id="rId3"/>
    <sheet name="DPPO" sheetId="4" r:id="rId4"/>
    <sheet name="DPFO z přiznání" sheetId="5" r:id="rId5"/>
    <sheet name="DPFO závislá" sheetId="6" r:id="rId6"/>
    <sheet name="DPPO DPFO srážka" sheetId="7" r:id="rId7"/>
    <sheet name="Daň z NV" sheetId="8" r:id="rId8"/>
    <sheet name="Daň z nabytí NV" sheetId="9" r:id="rId9"/>
    <sheet name="Daň dědická" sheetId="10" r:id="rId10"/>
    <sheet name="Daň darovací" sheetId="11" r:id="rId11"/>
    <sheet name="Daň z PN" sheetId="12" r:id="rId12"/>
    <sheet name="Daň silniční" sheetId="13" r:id="rId13"/>
    <sheet name="Odvod z elektřiny" sheetId="14" r:id="rId14"/>
    <sheet name="LOTERIE" sheetId="15" r:id="rId15"/>
    <sheet name="HAZARD" sheetId="16" r:id="rId16"/>
    <sheet name="PŘÍSLUŠENSTVÍ DANÍ" sheetId="17" r:id="rId17"/>
    <sheet name="OSTATNÍ příjmy" sheetId="18" r:id="rId18"/>
  </sheets>
  <definedNames/>
  <calcPr fullCalcOnLoad="1"/>
</workbook>
</file>

<file path=xl/sharedStrings.xml><?xml version="1.0" encoding="utf-8"?>
<sst xmlns="http://schemas.openxmlformats.org/spreadsheetml/2006/main" count="20" uniqueCount="20">
  <si>
    <t>Daň z příjmů právnických osob</t>
  </si>
  <si>
    <t xml:space="preserve">C E L K E M </t>
  </si>
  <si>
    <t>Daň z příjmů fyzických osob z přiznání</t>
  </si>
  <si>
    <t>Daň z příjmů fyzických osob ze závislé činnosti</t>
  </si>
  <si>
    <t>Daň z příjmů vybíraná srážkou § 36</t>
  </si>
  <si>
    <t>Daň z nemovitých věcí</t>
  </si>
  <si>
    <t>Daň z nabytí nemovitých věcí</t>
  </si>
  <si>
    <t>Daň z převodu nemovitostí</t>
  </si>
  <si>
    <t>Daň silniční</t>
  </si>
  <si>
    <t>Odvod z elektřiny ze slunečního záření</t>
  </si>
  <si>
    <t>Daň z hazardu celkem</t>
  </si>
  <si>
    <t xml:space="preserve">Daň dědická </t>
  </si>
  <si>
    <t xml:space="preserve">Daň darovací </t>
  </si>
  <si>
    <t>Ostatní příjmy, odvody, pokuty a poplatky</t>
  </si>
  <si>
    <t>Odvod z loterií celkem</t>
  </si>
  <si>
    <t>Daň z přidané hodnoty celkem*)</t>
  </si>
  <si>
    <t>D R U H   P Ř Í J M U</t>
  </si>
  <si>
    <t>Přehled vývoje INKASA na vybraných druzích příjmů v letech 1993 až 2020 (v mil. Kč)</t>
  </si>
  <si>
    <t xml:space="preserve">Příslušenství daní </t>
  </si>
  <si>
    <t xml:space="preserve">Pozn.: od roku 2005 zahrnuje položka "DPH celkem" tyto druhy příjmů: DP 70, 570, 576, 676, 700 a 701, položka "Odvod z loterií celkem" zahrnuje tyto druhy příjmů:  DP 271 a 272, položka "Daň z hazardu celkem" zahrnuje tyto druhy příjmů: DP 281, 282 a 460, od roku 2013 samostatně sledujeme položku "Příslušenství daní", která představuje platby především v souvislosti s úrokem z vratitelného přeplatku (§ 155 odst. 5 z. č. 280/2009 Sb.), úrokem z neoprávněného jednání správce daně (§ 254 z. č. 280/2009 Sb.) a úrokem z daňového odpočtu (§ 254a  z. č. 280/2009 Sb.), od roku 2013 zahrnuje položka "Ostatní příjmy, odvody, pokuty a poplatky" tyto druhy příjmů: DP 278, 371, 372, 373, 374, 375, 378, 379, 380, 472, 473, 475, 481, 482, 483, 559,  571, 572, 573, 574, 575 a 578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</si>
</sst>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0"/>
    <numFmt numFmtId="167" formatCode="#\ ##0"/>
    <numFmt numFmtId="168" formatCode="0.000"/>
    <numFmt numFmtId="169" formatCode="0.0"/>
    <numFmt numFmtId="170" formatCode="#\ ##0.000"/>
    <numFmt numFmtId="171" formatCode="#,##0.00000000"/>
    <numFmt numFmtId="172" formatCode="#,##0.000000000"/>
    <numFmt numFmtId="173" formatCode="0.0000000"/>
    <numFmt numFmtId="174" formatCode="#,##0.0000"/>
    <numFmt numFmtId="175" formatCode="#,##0.00000"/>
    <numFmt numFmtId="176" formatCode="#,##0.000000"/>
    <numFmt numFmtId="177" formatCode="#,##0.0000000"/>
    <numFmt numFmtId="178" formatCode="0.000000000"/>
    <numFmt numFmtId="179" formatCode="0.00000000"/>
    <numFmt numFmtId="180" formatCode="0.0000000000"/>
    <numFmt numFmtId="181" formatCode="0.00000000000"/>
    <numFmt numFmtId="182" formatCode="0.000000"/>
    <numFmt numFmtId="183" formatCode="#,##0.00&quot; mKč&quot;"/>
    <numFmt numFmtId="184" formatCode="0.0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52">
    <font>
      <sz val="9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name val="Calibri"/>
      <family val="2"/>
    </font>
    <font>
      <b/>
      <i/>
      <u val="single"/>
      <sz val="14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b/>
      <i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DF0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71" fontId="31" fillId="0" borderId="0" xfId="49" applyNumberFormat="1">
      <alignment/>
      <protection/>
    </xf>
    <xf numFmtId="177" fontId="31" fillId="0" borderId="0" xfId="49" applyNumberFormat="1">
      <alignment/>
      <protection/>
    </xf>
    <xf numFmtId="177" fontId="22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left" indent="1"/>
    </xf>
    <xf numFmtId="0" fontId="25" fillId="34" borderId="16" xfId="0" applyFont="1" applyFill="1" applyBorder="1" applyAlignment="1">
      <alignment horizontal="left" indent="1"/>
    </xf>
    <xf numFmtId="0" fontId="25" fillId="34" borderId="17" xfId="0" applyFont="1" applyFill="1" applyBorder="1" applyAlignment="1">
      <alignment horizontal="left" indent="1"/>
    </xf>
    <xf numFmtId="0" fontId="50" fillId="35" borderId="18" xfId="0" applyFont="1" applyFill="1" applyBorder="1" applyAlignment="1">
      <alignment horizontal="center" vertical="center" wrapText="1"/>
    </xf>
    <xf numFmtId="3" fontId="25" fillId="36" borderId="19" xfId="0" applyNumberFormat="1" applyFont="1" applyFill="1" applyBorder="1" applyAlignment="1">
      <alignment horizontal="right" indent="1"/>
    </xf>
    <xf numFmtId="3" fontId="25" fillId="36" borderId="20" xfId="0" applyNumberFormat="1" applyFont="1" applyFill="1" applyBorder="1" applyAlignment="1">
      <alignment horizontal="right" indent="1"/>
    </xf>
    <xf numFmtId="3" fontId="25" fillId="36" borderId="21" xfId="0" applyNumberFormat="1" applyFont="1" applyFill="1" applyBorder="1" applyAlignment="1">
      <alignment horizontal="right" indent="1"/>
    </xf>
    <xf numFmtId="3" fontId="25" fillId="36" borderId="22" xfId="0" applyNumberFormat="1" applyFont="1" applyFill="1" applyBorder="1" applyAlignment="1">
      <alignment horizontal="right" indent="1"/>
    </xf>
    <xf numFmtId="3" fontId="25" fillId="36" borderId="23" xfId="0" applyNumberFormat="1" applyFont="1" applyFill="1" applyBorder="1" applyAlignment="1">
      <alignment horizontal="right" indent="1"/>
    </xf>
    <xf numFmtId="3" fontId="25" fillId="36" borderId="24" xfId="0" applyNumberFormat="1" applyFont="1" applyFill="1" applyBorder="1" applyAlignment="1">
      <alignment horizontal="right" indent="1"/>
    </xf>
    <xf numFmtId="3" fontId="25" fillId="36" borderId="25" xfId="0" applyNumberFormat="1" applyFont="1" applyFill="1" applyBorder="1" applyAlignment="1">
      <alignment horizontal="right" indent="1"/>
    </xf>
    <xf numFmtId="3" fontId="25" fillId="36" borderId="26" xfId="0" applyNumberFormat="1" applyFont="1" applyFill="1" applyBorder="1" applyAlignment="1">
      <alignment horizontal="right" indent="1"/>
    </xf>
    <xf numFmtId="3" fontId="25" fillId="36" borderId="27" xfId="0" applyNumberFormat="1" applyFont="1" applyFill="1" applyBorder="1" applyAlignment="1">
      <alignment horizontal="right" indent="1"/>
    </xf>
    <xf numFmtId="3" fontId="25" fillId="36" borderId="28" xfId="0" applyNumberFormat="1" applyFont="1" applyFill="1" applyBorder="1" applyAlignment="1">
      <alignment horizontal="right" indent="1"/>
    </xf>
    <xf numFmtId="3" fontId="25" fillId="36" borderId="29" xfId="0" applyNumberFormat="1" applyFont="1" applyFill="1" applyBorder="1" applyAlignment="1">
      <alignment horizontal="right" indent="1"/>
    </xf>
    <xf numFmtId="3" fontId="25" fillId="36" borderId="30" xfId="0" applyNumberFormat="1" applyFont="1" applyFill="1" applyBorder="1" applyAlignment="1">
      <alignment horizontal="right" indent="1"/>
    </xf>
    <xf numFmtId="3" fontId="50" fillId="35" borderId="31" xfId="0" applyNumberFormat="1" applyFont="1" applyFill="1" applyBorder="1" applyAlignment="1">
      <alignment horizontal="right" vertical="center" wrapText="1" indent="1"/>
    </xf>
    <xf numFmtId="3" fontId="50" fillId="35" borderId="32" xfId="0" applyNumberFormat="1" applyFont="1" applyFill="1" applyBorder="1" applyAlignment="1">
      <alignment horizontal="right" vertical="center" wrapText="1" indent="1"/>
    </xf>
    <xf numFmtId="3" fontId="50" fillId="35" borderId="33" xfId="0" applyNumberFormat="1" applyFont="1" applyFill="1" applyBorder="1" applyAlignment="1">
      <alignment horizontal="right" vertical="center" wrapText="1" indent="1"/>
    </xf>
    <xf numFmtId="3" fontId="50" fillId="35" borderId="34" xfId="0" applyNumberFormat="1" applyFont="1" applyFill="1" applyBorder="1" applyAlignment="1">
      <alignment horizontal="right" vertical="center" wrapText="1" indent="1"/>
    </xf>
    <xf numFmtId="3" fontId="31" fillId="0" borderId="0" xfId="49" applyNumberFormat="1">
      <alignment/>
      <protection/>
    </xf>
    <xf numFmtId="1" fontId="22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7" fillId="0" borderId="35" xfId="0" applyFont="1" applyBorder="1" applyAlignment="1">
      <alignment horizontal="left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6" xfId="51"/>
    <cellStyle name="Followed Hyperlink" xfId="52"/>
    <cellStyle name="Poznámka" xfId="53"/>
    <cellStyle name="Percent" xfId="54"/>
    <cellStyle name="Procenta 2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celkového inkasa na vybraných druzích příjmů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207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4675"/>
          <c:w val="0.9552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'1993 - 2020'!$C$22:$AD$22</c:f>
              <c:numCache>
                <c:ptCount val="28"/>
                <c:pt idx="0">
                  <c:v>190354.8</c:v>
                </c:pt>
                <c:pt idx="1">
                  <c:v>220573</c:v>
                </c:pt>
                <c:pt idx="2">
                  <c:v>243423</c:v>
                </c:pt>
                <c:pt idx="3">
                  <c:v>267126.513</c:v>
                </c:pt>
                <c:pt idx="4">
                  <c:v>275950</c:v>
                </c:pt>
                <c:pt idx="5">
                  <c:v>297727</c:v>
                </c:pt>
                <c:pt idx="6">
                  <c:v>318661</c:v>
                </c:pt>
                <c:pt idx="7">
                  <c:v>329922</c:v>
                </c:pt>
                <c:pt idx="8">
                  <c:v>363902</c:v>
                </c:pt>
                <c:pt idx="9">
                  <c:v>394285.902</c:v>
                </c:pt>
                <c:pt idx="10">
                  <c:v>423516.697</c:v>
                </c:pt>
                <c:pt idx="11">
                  <c:v>455546.709</c:v>
                </c:pt>
                <c:pt idx="12">
                  <c:v>514397.66316624987</c:v>
                </c:pt>
                <c:pt idx="13">
                  <c:v>513689.50882538</c:v>
                </c:pt>
                <c:pt idx="14">
                  <c:v>576473.24487215</c:v>
                </c:pt>
                <c:pt idx="15">
                  <c:v>606645.3544081999</c:v>
                </c:pt>
                <c:pt idx="16">
                  <c:v>522801.27261827</c:v>
                </c:pt>
                <c:pt idx="17">
                  <c:v>548466.4783013602</c:v>
                </c:pt>
                <c:pt idx="18">
                  <c:v>561183.0978317601</c:v>
                </c:pt>
                <c:pt idx="19">
                  <c:v>583567.2896881201</c:v>
                </c:pt>
                <c:pt idx="20">
                  <c:v>610596.6198321399</c:v>
                </c:pt>
                <c:pt idx="21">
                  <c:v>638982.48345363</c:v>
                </c:pt>
                <c:pt idx="22">
                  <c:v>670166.98349867</c:v>
                </c:pt>
                <c:pt idx="23">
                  <c:v>732197.1897223099</c:v>
                </c:pt>
                <c:pt idx="24">
                  <c:v>795572.48888431</c:v>
                </c:pt>
                <c:pt idx="25">
                  <c:v>853634.1224614801</c:v>
                </c:pt>
                <c:pt idx="26">
                  <c:v>907039.23642916</c:v>
                </c:pt>
                <c:pt idx="27">
                  <c:v>850731.5275132799</c:v>
                </c:pt>
              </c:numCache>
            </c:numRef>
          </c:val>
        </c:ser>
        <c:gapWidth val="160"/>
        <c:axId val="16183307"/>
        <c:axId val="11432036"/>
      </c:bar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darovací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-0.0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4675"/>
          <c:w val="0.944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'1993 - 2020'!$C$14:$AD$14</c:f>
              <c:numCache>
                <c:ptCount val="28"/>
                <c:pt idx="0">
                  <c:v>156</c:v>
                </c:pt>
                <c:pt idx="1">
                  <c:v>389</c:v>
                </c:pt>
                <c:pt idx="2">
                  <c:v>357</c:v>
                </c:pt>
                <c:pt idx="3">
                  <c:v>295.76599999999996</c:v>
                </c:pt>
                <c:pt idx="4">
                  <c:v>350</c:v>
                </c:pt>
                <c:pt idx="5">
                  <c:v>427</c:v>
                </c:pt>
                <c:pt idx="6">
                  <c:v>405</c:v>
                </c:pt>
                <c:pt idx="7">
                  <c:v>413</c:v>
                </c:pt>
                <c:pt idx="8">
                  <c:v>475</c:v>
                </c:pt>
                <c:pt idx="9">
                  <c:v>600.96</c:v>
                </c:pt>
                <c:pt idx="10">
                  <c:v>648</c:v>
                </c:pt>
                <c:pt idx="11">
                  <c:v>818.147</c:v>
                </c:pt>
                <c:pt idx="12">
                  <c:v>509.823</c:v>
                </c:pt>
                <c:pt idx="13">
                  <c:v>604.298</c:v>
                </c:pt>
                <c:pt idx="14">
                  <c:v>692.255</c:v>
                </c:pt>
                <c:pt idx="15">
                  <c:v>345.086</c:v>
                </c:pt>
                <c:pt idx="16">
                  <c:v>161.95193756999998</c:v>
                </c:pt>
                <c:pt idx="17">
                  <c:v>138.20901224000002</c:v>
                </c:pt>
                <c:pt idx="18">
                  <c:v>4278.76665809</c:v>
                </c:pt>
                <c:pt idx="19">
                  <c:v>3367.8180677399996</c:v>
                </c:pt>
                <c:pt idx="20">
                  <c:v>108.00097899</c:v>
                </c:pt>
                <c:pt idx="21">
                  <c:v>74.4907753</c:v>
                </c:pt>
                <c:pt idx="22">
                  <c:v>-4434.04091802</c:v>
                </c:pt>
                <c:pt idx="23">
                  <c:v>-350.6884282</c:v>
                </c:pt>
                <c:pt idx="24">
                  <c:v>-23.26918322</c:v>
                </c:pt>
                <c:pt idx="25">
                  <c:v>2.02033007</c:v>
                </c:pt>
                <c:pt idx="26">
                  <c:v>1.2727034099999999</c:v>
                </c:pt>
                <c:pt idx="27">
                  <c:v>0.29650344</c:v>
                </c:pt>
              </c:numCache>
            </c:numRef>
          </c:val>
        </c:ser>
        <c:gapWidth val="160"/>
        <c:axId val="66040789"/>
        <c:axId val="57496190"/>
      </c:bar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z převodu nemovitostí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-0.005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675"/>
          <c:w val="0.948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'1993 - 2020'!$C$15:$AD$15</c:f>
              <c:numCache>
                <c:ptCount val="28"/>
                <c:pt idx="0">
                  <c:v>616</c:v>
                </c:pt>
                <c:pt idx="1">
                  <c:v>1645</c:v>
                </c:pt>
                <c:pt idx="2">
                  <c:v>2768</c:v>
                </c:pt>
                <c:pt idx="3">
                  <c:v>3464.4139999999998</c:v>
                </c:pt>
                <c:pt idx="4">
                  <c:v>4488</c:v>
                </c:pt>
                <c:pt idx="5">
                  <c:v>5677</c:v>
                </c:pt>
                <c:pt idx="6">
                  <c:v>6271</c:v>
                </c:pt>
                <c:pt idx="7">
                  <c:v>5439</c:v>
                </c:pt>
                <c:pt idx="8">
                  <c:v>5834</c:v>
                </c:pt>
                <c:pt idx="9">
                  <c:v>7170.77</c:v>
                </c:pt>
                <c:pt idx="10">
                  <c:v>8024.728</c:v>
                </c:pt>
                <c:pt idx="11">
                  <c:v>9461.17</c:v>
                </c:pt>
                <c:pt idx="12">
                  <c:v>7494.132</c:v>
                </c:pt>
                <c:pt idx="13">
                  <c:v>7788.268</c:v>
                </c:pt>
                <c:pt idx="14">
                  <c:v>9774.321</c:v>
                </c:pt>
                <c:pt idx="15">
                  <c:v>9950.242</c:v>
                </c:pt>
                <c:pt idx="16">
                  <c:v>7809.13198028</c:v>
                </c:pt>
                <c:pt idx="17">
                  <c:v>7452.636912970001</c:v>
                </c:pt>
                <c:pt idx="18">
                  <c:v>7362.1691671300005</c:v>
                </c:pt>
                <c:pt idx="19">
                  <c:v>7660.49658206</c:v>
                </c:pt>
                <c:pt idx="20">
                  <c:v>8894.44651898</c:v>
                </c:pt>
                <c:pt idx="21">
                  <c:v>3685.73564173</c:v>
                </c:pt>
                <c:pt idx="22">
                  <c:v>210.32029146000002</c:v>
                </c:pt>
                <c:pt idx="23">
                  <c:v>176.30576906</c:v>
                </c:pt>
                <c:pt idx="24">
                  <c:v>120.05192455</c:v>
                </c:pt>
                <c:pt idx="25">
                  <c:v>57.71516303</c:v>
                </c:pt>
                <c:pt idx="26">
                  <c:v>25.97220118</c:v>
                </c:pt>
                <c:pt idx="27">
                  <c:v>5.30313703</c:v>
                </c:pt>
              </c:numCache>
            </c:numRef>
          </c:val>
        </c:ser>
        <c:gapWidth val="160"/>
        <c:axId val="47703663"/>
        <c:axId val="26679784"/>
      </c:bar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  <c:max val="1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3663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silniční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až 2020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
</a:t>
            </a:r>
          </a:p>
        </c:rich>
      </c:tx>
      <c:layout>
        <c:manualLayout>
          <c:xMode val="factor"/>
          <c:yMode val="factor"/>
          <c:x val="0.0032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4675"/>
          <c:w val="0.94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'1993 - 2020'!$C$16:$AD$16</c:f>
              <c:numCache>
                <c:ptCount val="28"/>
                <c:pt idx="0">
                  <c:v>4335</c:v>
                </c:pt>
                <c:pt idx="1">
                  <c:v>4147</c:v>
                </c:pt>
                <c:pt idx="2">
                  <c:v>3930</c:v>
                </c:pt>
                <c:pt idx="3">
                  <c:v>4320.592</c:v>
                </c:pt>
                <c:pt idx="4">
                  <c:v>4565</c:v>
                </c:pt>
                <c:pt idx="5">
                  <c:v>4373</c:v>
                </c:pt>
                <c:pt idx="6">
                  <c:v>5226</c:v>
                </c:pt>
                <c:pt idx="7">
                  <c:v>5587</c:v>
                </c:pt>
                <c:pt idx="8">
                  <c:v>5283</c:v>
                </c:pt>
                <c:pt idx="9">
                  <c:v>5512</c:v>
                </c:pt>
                <c:pt idx="10">
                  <c:v>5738</c:v>
                </c:pt>
                <c:pt idx="11">
                  <c:v>5508.759</c:v>
                </c:pt>
                <c:pt idx="12">
                  <c:v>5191.485</c:v>
                </c:pt>
                <c:pt idx="13">
                  <c:v>5428.45</c:v>
                </c:pt>
                <c:pt idx="14">
                  <c:v>5915.205</c:v>
                </c:pt>
                <c:pt idx="15">
                  <c:v>6001.579</c:v>
                </c:pt>
                <c:pt idx="16">
                  <c:v>4795.162701859999</c:v>
                </c:pt>
                <c:pt idx="17">
                  <c:v>5099.65712224</c:v>
                </c:pt>
                <c:pt idx="18">
                  <c:v>5187.429561399999</c:v>
                </c:pt>
                <c:pt idx="19">
                  <c:v>5206.32372588</c:v>
                </c:pt>
                <c:pt idx="20">
                  <c:v>5273.0903917</c:v>
                </c:pt>
                <c:pt idx="21">
                  <c:v>5538.62385567</c:v>
                </c:pt>
                <c:pt idx="22">
                  <c:v>5813.58705379</c:v>
                </c:pt>
                <c:pt idx="23">
                  <c:v>5970.20111202</c:v>
                </c:pt>
                <c:pt idx="24">
                  <c:v>6190.7970362</c:v>
                </c:pt>
                <c:pt idx="25">
                  <c:v>6276.1867014399995</c:v>
                </c:pt>
                <c:pt idx="26">
                  <c:v>6483.8105156</c:v>
                </c:pt>
                <c:pt idx="27">
                  <c:v>5959.03974739</c:v>
                </c:pt>
              </c:numCache>
            </c:numRef>
          </c:val>
        </c:ser>
        <c:gapWidth val="160"/>
        <c:axId val="38791465"/>
        <c:axId val="13578866"/>
      </c:bar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z odvodu z elektřiny ze slunečního záření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2011 - 2020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16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4675"/>
          <c:w val="0.94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'1993 - 2020'!$U$5:$AD$5</c:f>
              <c:strCache>
                <c:ptCount val="1"/>
                <c:pt idx="0">
                  <c:v>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'1993 - 2020'!$U$5:$AD$5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'1993 - 2020'!$U$17:$AD$17</c:f>
              <c:numCache>
                <c:ptCount val="10"/>
                <c:pt idx="0">
                  <c:v>5938.9217906</c:v>
                </c:pt>
                <c:pt idx="1">
                  <c:v>6402.969825</c:v>
                </c:pt>
                <c:pt idx="2">
                  <c:v>5817.183593</c:v>
                </c:pt>
                <c:pt idx="3">
                  <c:v>2041.572445</c:v>
                </c:pt>
                <c:pt idx="4">
                  <c:v>1932.213564</c:v>
                </c:pt>
                <c:pt idx="5">
                  <c:v>1925.918893</c:v>
                </c:pt>
                <c:pt idx="6">
                  <c:v>2047.297894</c:v>
                </c:pt>
                <c:pt idx="7">
                  <c:v>2193.76705855</c:v>
                </c:pt>
                <c:pt idx="8">
                  <c:v>2164.163668</c:v>
                </c:pt>
                <c:pt idx="9">
                  <c:v>2167.366271</c:v>
                </c:pt>
              </c:numCache>
            </c:numRef>
          </c:val>
        </c:ser>
        <c:gapWidth val="160"/>
        <c:axId val="55100931"/>
        <c:axId val="26146332"/>
      </c:bar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z odvod z loterií v letech 2012 - 2020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33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675"/>
          <c:w val="0.948"/>
          <c:h val="0.8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'1993 - 2020'!$V$5:$AD$5</c:f>
              <c:strCache>
                <c:ptCount val="1"/>
                <c:pt idx="0">
                  <c:v>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'1993 - 2020'!$V$5:$AD$5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'1993 - 2020'!$V$18:$AD$18</c:f>
              <c:numCache>
                <c:ptCount val="9"/>
                <c:pt idx="0">
                  <c:v>5935.75714121</c:v>
                </c:pt>
                <c:pt idx="1">
                  <c:v>8057.59339797</c:v>
                </c:pt>
                <c:pt idx="2">
                  <c:v>7921.852850140001</c:v>
                </c:pt>
                <c:pt idx="3">
                  <c:v>8099.80494767</c:v>
                </c:pt>
                <c:pt idx="4">
                  <c:v>10451.883505950002</c:v>
                </c:pt>
                <c:pt idx="5">
                  <c:v>3202.4315092800002</c:v>
                </c:pt>
                <c:pt idx="6">
                  <c:v>5.05681061</c:v>
                </c:pt>
                <c:pt idx="7">
                  <c:v>26.43790418</c:v>
                </c:pt>
                <c:pt idx="8">
                  <c:v>5.3387033200000005</c:v>
                </c:pt>
              </c:numCache>
            </c:numRef>
          </c:val>
        </c:ser>
        <c:gapWidth val="160"/>
        <c:axId val="33990397"/>
        <c:axId val="37478118"/>
      </c:bar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0397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na dani z hazardních her v letech 2017 - 2020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51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675"/>
          <c:w val="0.948"/>
          <c:h val="0.8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'1993 - 2020'!$AA$5:$AD$5</c:f>
              <c:strCache>
                <c:ptCount val="1"/>
                <c:pt idx="0">
                  <c:v>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'1993 - 2020'!$AA$5:$AD$5</c:f>
              <c:num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'1993 - 2020'!$AA$19:$AD$19</c:f>
              <c:numCache>
                <c:ptCount val="4"/>
                <c:pt idx="0">
                  <c:v>8936.105726299998</c:v>
                </c:pt>
                <c:pt idx="1">
                  <c:v>9775.522971</c:v>
                </c:pt>
                <c:pt idx="2">
                  <c:v>10114.4655859</c:v>
                </c:pt>
                <c:pt idx="3">
                  <c:v>10636.87691446</c:v>
                </c:pt>
              </c:numCache>
            </c:numRef>
          </c:val>
        </c:ser>
        <c:gapWidth val="160"/>
        <c:axId val="1758743"/>
        <c:axId val="15828688"/>
      </c:bar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43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příslušenství daní v letech 2013 - 2020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24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4675"/>
          <c:w val="0.944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'1993 - 2020'!$W$5:$AD$5</c:f>
              <c:strCache>
                <c:ptCount val="1"/>
                <c:pt idx="0">
                  <c:v>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'1993 - 2020'!$W$5:$AD$5</c:f>
              <c:num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'1993 - 2020'!$W$20:$AD$20</c:f>
              <c:numCache>
                <c:ptCount val="8"/>
                <c:pt idx="0">
                  <c:v>27.68497457</c:v>
                </c:pt>
                <c:pt idx="1">
                  <c:v>23.182175960000002</c:v>
                </c:pt>
                <c:pt idx="2">
                  <c:v>-10.105009939999999</c:v>
                </c:pt>
                <c:pt idx="3">
                  <c:v>17.05876702</c:v>
                </c:pt>
                <c:pt idx="4">
                  <c:v>-82.22063217</c:v>
                </c:pt>
                <c:pt idx="5">
                  <c:v>-992.99814819</c:v>
                </c:pt>
                <c:pt idx="6">
                  <c:v>-454.54809325</c:v>
                </c:pt>
                <c:pt idx="7">
                  <c:v>-2163.31003312</c:v>
                </c:pt>
              </c:numCache>
            </c:numRef>
          </c:val>
        </c:ser>
        <c:gapWidth val="160"/>
        <c:axId val="8240465"/>
        <c:axId val="7055322"/>
      </c:bar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0465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ostatních příjmů, odvodů a poplatků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05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4675"/>
          <c:w val="0.94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'1993 - 2020'!$C$21:$AD$21</c:f>
              <c:numCache>
                <c:ptCount val="28"/>
                <c:pt idx="0">
                  <c:v>4040</c:v>
                </c:pt>
                <c:pt idx="1">
                  <c:v>5312</c:v>
                </c:pt>
                <c:pt idx="2">
                  <c:v>5072</c:v>
                </c:pt>
                <c:pt idx="3">
                  <c:v>4693.827999999999</c:v>
                </c:pt>
                <c:pt idx="4">
                  <c:v>4858</c:v>
                </c:pt>
                <c:pt idx="5">
                  <c:v>5094</c:v>
                </c:pt>
                <c:pt idx="6">
                  <c:v>4597</c:v>
                </c:pt>
                <c:pt idx="7">
                  <c:v>4455</c:v>
                </c:pt>
                <c:pt idx="8">
                  <c:v>4466</c:v>
                </c:pt>
                <c:pt idx="9">
                  <c:v>5147.372</c:v>
                </c:pt>
                <c:pt idx="10">
                  <c:v>4923</c:v>
                </c:pt>
                <c:pt idx="11">
                  <c:v>5099</c:v>
                </c:pt>
                <c:pt idx="12">
                  <c:v>5252.144</c:v>
                </c:pt>
                <c:pt idx="13">
                  <c:v>4977.122</c:v>
                </c:pt>
                <c:pt idx="14">
                  <c:v>4249.892</c:v>
                </c:pt>
                <c:pt idx="15">
                  <c:v>4280.634</c:v>
                </c:pt>
                <c:pt idx="16">
                  <c:v>3783.6506618699996</c:v>
                </c:pt>
                <c:pt idx="17">
                  <c:v>3486.94824274</c:v>
                </c:pt>
                <c:pt idx="18">
                  <c:v>3109.78860578</c:v>
                </c:pt>
                <c:pt idx="19">
                  <c:v>3039.3876017199996</c:v>
                </c:pt>
                <c:pt idx="20">
                  <c:v>1840.85224552</c:v>
                </c:pt>
                <c:pt idx="21">
                  <c:v>2264.2794119899995</c:v>
                </c:pt>
                <c:pt idx="22">
                  <c:v>3762.64397419</c:v>
                </c:pt>
                <c:pt idx="23">
                  <c:v>4154.749171699999</c:v>
                </c:pt>
                <c:pt idx="24">
                  <c:v>7030.46484833</c:v>
                </c:pt>
                <c:pt idx="25">
                  <c:v>4997.07221055</c:v>
                </c:pt>
                <c:pt idx="26">
                  <c:v>3046.18850846</c:v>
                </c:pt>
                <c:pt idx="27">
                  <c:v>1274.72674646</c:v>
                </c:pt>
              </c:numCache>
            </c:numRef>
          </c:val>
        </c:ser>
        <c:gapWidth val="160"/>
        <c:axId val="63497899"/>
        <c:axId val="34610180"/>
      </c:bar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z přidané hodnoty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4675"/>
          <c:w val="0.9552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'1993 - 2020'!$C$6:$AD$6</c:f>
              <c:numCache>
                <c:ptCount val="28"/>
                <c:pt idx="0">
                  <c:v>77103.8</c:v>
                </c:pt>
                <c:pt idx="1">
                  <c:v>85849</c:v>
                </c:pt>
                <c:pt idx="2">
                  <c:v>94801</c:v>
                </c:pt>
                <c:pt idx="3">
                  <c:v>109313.45300000001</c:v>
                </c:pt>
                <c:pt idx="4">
                  <c:v>117573</c:v>
                </c:pt>
                <c:pt idx="5">
                  <c:v>119358</c:v>
                </c:pt>
                <c:pt idx="6">
                  <c:v>138282</c:v>
                </c:pt>
                <c:pt idx="7">
                  <c:v>145908</c:v>
                </c:pt>
                <c:pt idx="8">
                  <c:v>151886</c:v>
                </c:pt>
                <c:pt idx="9">
                  <c:v>155209</c:v>
                </c:pt>
                <c:pt idx="10">
                  <c:v>164856</c:v>
                </c:pt>
                <c:pt idx="11">
                  <c:v>184320.485</c:v>
                </c:pt>
                <c:pt idx="12">
                  <c:v>204940.90016625</c:v>
                </c:pt>
                <c:pt idx="13">
                  <c:v>217394.47382538003</c:v>
                </c:pt>
                <c:pt idx="14">
                  <c:v>235844.32887215004</c:v>
                </c:pt>
                <c:pt idx="15">
                  <c:v>254939.2074082</c:v>
                </c:pt>
                <c:pt idx="16">
                  <c:v>253463.74251202</c:v>
                </c:pt>
                <c:pt idx="17">
                  <c:v>269581.51010118</c:v>
                </c:pt>
                <c:pt idx="18">
                  <c:v>275188.22526994</c:v>
                </c:pt>
                <c:pt idx="19">
                  <c:v>278052.19232202</c:v>
                </c:pt>
                <c:pt idx="20">
                  <c:v>308300.25049764</c:v>
                </c:pt>
                <c:pt idx="21">
                  <c:v>322661.77380758</c:v>
                </c:pt>
                <c:pt idx="22">
                  <c:v>331603.73394384</c:v>
                </c:pt>
                <c:pt idx="23">
                  <c:v>349459.69933011</c:v>
                </c:pt>
                <c:pt idx="24">
                  <c:v>381434.75970439</c:v>
                </c:pt>
                <c:pt idx="25">
                  <c:v>413012.56821844</c:v>
                </c:pt>
                <c:pt idx="26">
                  <c:v>431311.07683019</c:v>
                </c:pt>
                <c:pt idx="27">
                  <c:v>426197.71195103</c:v>
                </c:pt>
              </c:numCache>
            </c:numRef>
          </c:val>
        </c:ser>
        <c:gapWidth val="160"/>
        <c:axId val="35779461"/>
        <c:axId val="53579694"/>
      </c:bar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9461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z příjmu právnických osob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38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4675"/>
          <c:w val="0.9552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'1993 - 2020'!$C$7:$AD$7</c:f>
              <c:numCache>
                <c:ptCount val="28"/>
                <c:pt idx="0">
                  <c:v>66221</c:v>
                </c:pt>
                <c:pt idx="1">
                  <c:v>56124</c:v>
                </c:pt>
                <c:pt idx="2">
                  <c:v>55383</c:v>
                </c:pt>
                <c:pt idx="3">
                  <c:v>49968.128000000004</c:v>
                </c:pt>
                <c:pt idx="4">
                  <c:v>41020</c:v>
                </c:pt>
                <c:pt idx="5">
                  <c:v>52064</c:v>
                </c:pt>
                <c:pt idx="6">
                  <c:v>54819</c:v>
                </c:pt>
                <c:pt idx="7">
                  <c:v>58088</c:v>
                </c:pt>
                <c:pt idx="8">
                  <c:v>75940</c:v>
                </c:pt>
                <c:pt idx="9">
                  <c:v>90737.15</c:v>
                </c:pt>
                <c:pt idx="10">
                  <c:v>96978</c:v>
                </c:pt>
                <c:pt idx="11">
                  <c:v>106525.733</c:v>
                </c:pt>
                <c:pt idx="12">
                  <c:v>137431.606</c:v>
                </c:pt>
                <c:pt idx="13">
                  <c:v>128865.499</c:v>
                </c:pt>
                <c:pt idx="14">
                  <c:v>155673.59</c:v>
                </c:pt>
                <c:pt idx="15">
                  <c:v>173590.467</c:v>
                </c:pt>
                <c:pt idx="16">
                  <c:v>110542.66760663</c:v>
                </c:pt>
                <c:pt idx="17">
                  <c:v>114746.05735469</c:v>
                </c:pt>
                <c:pt idx="18">
                  <c:v>109311.92602491</c:v>
                </c:pt>
                <c:pt idx="19">
                  <c:v>120460.61839838</c:v>
                </c:pt>
                <c:pt idx="20">
                  <c:v>113051.58967659</c:v>
                </c:pt>
                <c:pt idx="21">
                  <c:v>123178.68861639</c:v>
                </c:pt>
                <c:pt idx="22">
                  <c:v>138139.69554614002</c:v>
                </c:pt>
                <c:pt idx="23">
                  <c:v>156401.14754559</c:v>
                </c:pt>
                <c:pt idx="24">
                  <c:v>161803.03179625</c:v>
                </c:pt>
                <c:pt idx="25">
                  <c:v>166130.856111</c:v>
                </c:pt>
                <c:pt idx="26">
                  <c:v>175648.69183229</c:v>
                </c:pt>
                <c:pt idx="27">
                  <c:v>155997.81063651998</c:v>
                </c:pt>
              </c:numCache>
            </c:numRef>
          </c:val>
        </c:ser>
        <c:gapWidth val="160"/>
        <c:axId val="12455199"/>
        <c:axId val="44987928"/>
      </c:bar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5199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z příjmů fyzických osob podávajících přiznání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
</a:t>
            </a:r>
          </a:p>
        </c:rich>
      </c:tx>
      <c:layout>
        <c:manualLayout>
          <c:xMode val="factor"/>
          <c:yMode val="factor"/>
          <c:x val="0.014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675"/>
          <c:w val="0.948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'1993 - 2020'!$C$8:$AD$8</c:f>
              <c:numCache>
                <c:ptCount val="28"/>
                <c:pt idx="0">
                  <c:v>3486</c:v>
                </c:pt>
                <c:pt idx="1">
                  <c:v>14240</c:v>
                </c:pt>
                <c:pt idx="2">
                  <c:v>14815</c:v>
                </c:pt>
                <c:pt idx="3">
                  <c:v>15842.855</c:v>
                </c:pt>
                <c:pt idx="4">
                  <c:v>15880</c:v>
                </c:pt>
                <c:pt idx="5">
                  <c:v>16530</c:v>
                </c:pt>
                <c:pt idx="6">
                  <c:v>17103</c:v>
                </c:pt>
                <c:pt idx="7">
                  <c:v>16546</c:v>
                </c:pt>
                <c:pt idx="8">
                  <c:v>18796</c:v>
                </c:pt>
                <c:pt idx="9">
                  <c:v>21900.72</c:v>
                </c:pt>
                <c:pt idx="10">
                  <c:v>22131</c:v>
                </c:pt>
                <c:pt idx="11">
                  <c:v>24040.391</c:v>
                </c:pt>
                <c:pt idx="12">
                  <c:v>26582.778</c:v>
                </c:pt>
                <c:pt idx="13">
                  <c:v>17853.525</c:v>
                </c:pt>
                <c:pt idx="14">
                  <c:v>17002.811</c:v>
                </c:pt>
                <c:pt idx="15">
                  <c:v>17748.526</c:v>
                </c:pt>
                <c:pt idx="16">
                  <c:v>5564.98766914</c:v>
                </c:pt>
                <c:pt idx="17">
                  <c:v>7987.179026430001</c:v>
                </c:pt>
                <c:pt idx="18">
                  <c:v>2938.76990092</c:v>
                </c:pt>
                <c:pt idx="19">
                  <c:v>3261.48825808</c:v>
                </c:pt>
                <c:pt idx="20">
                  <c:v>2680.35336531</c:v>
                </c:pt>
                <c:pt idx="21">
                  <c:v>1128.07581523</c:v>
                </c:pt>
                <c:pt idx="22">
                  <c:v>2498.1643007</c:v>
                </c:pt>
                <c:pt idx="23">
                  <c:v>6849.04171728</c:v>
                </c:pt>
                <c:pt idx="24">
                  <c:v>7616.82096915</c:v>
                </c:pt>
                <c:pt idx="25">
                  <c:v>7841.10151137</c:v>
                </c:pt>
                <c:pt idx="26">
                  <c:v>9892.961198030001</c:v>
                </c:pt>
                <c:pt idx="27">
                  <c:v>5735.31111274</c:v>
                </c:pt>
              </c:numCache>
            </c:numRef>
          </c:val>
        </c:ser>
        <c:gapWidth val="160"/>
        <c:axId val="2238169"/>
        <c:axId val="20143522"/>
      </c:bar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69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z příjmů fyzických osob ze závislé činnosti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(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mil. Kč)</a:t>
            </a:r>
          </a:p>
        </c:rich>
      </c:tx>
      <c:layout>
        <c:manualLayout>
          <c:xMode val="factor"/>
          <c:yMode val="factor"/>
          <c:x val="0.024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4675"/>
          <c:w val="0.9552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'1993 - 2020'!$C$9:$AD$9</c:f>
              <c:numCache>
                <c:ptCount val="28"/>
                <c:pt idx="0">
                  <c:v>24781</c:v>
                </c:pt>
                <c:pt idx="1">
                  <c:v>35039</c:v>
                </c:pt>
                <c:pt idx="2">
                  <c:v>45126</c:v>
                </c:pt>
                <c:pt idx="3">
                  <c:v>54101.66</c:v>
                </c:pt>
                <c:pt idx="4">
                  <c:v>60642</c:v>
                </c:pt>
                <c:pt idx="5">
                  <c:v>65039</c:v>
                </c:pt>
                <c:pt idx="6">
                  <c:v>66881</c:v>
                </c:pt>
                <c:pt idx="7">
                  <c:v>72749</c:v>
                </c:pt>
                <c:pt idx="8">
                  <c:v>78530</c:v>
                </c:pt>
                <c:pt idx="9">
                  <c:v>86591.17</c:v>
                </c:pt>
                <c:pt idx="10">
                  <c:v>94653</c:v>
                </c:pt>
                <c:pt idx="11">
                  <c:v>102627.131</c:v>
                </c:pt>
                <c:pt idx="12">
                  <c:v>110662.267</c:v>
                </c:pt>
                <c:pt idx="13">
                  <c:v>111633.394</c:v>
                </c:pt>
                <c:pt idx="14">
                  <c:v>126388.255</c:v>
                </c:pt>
                <c:pt idx="15">
                  <c:v>115180.241</c:v>
                </c:pt>
                <c:pt idx="16">
                  <c:v>111042.46434856</c:v>
                </c:pt>
                <c:pt idx="17">
                  <c:v>111842.32318979</c:v>
                </c:pt>
                <c:pt idx="18">
                  <c:v>119373.17884585001</c:v>
                </c:pt>
                <c:pt idx="19">
                  <c:v>119787.16461303999</c:v>
                </c:pt>
                <c:pt idx="20">
                  <c:v>126134.46330835001</c:v>
                </c:pt>
                <c:pt idx="21">
                  <c:v>130866.71312762</c:v>
                </c:pt>
                <c:pt idx="22">
                  <c:v>136124.94434441</c:v>
                </c:pt>
                <c:pt idx="23">
                  <c:v>149391.65364023</c:v>
                </c:pt>
                <c:pt idx="24">
                  <c:v>169240.79475002</c:v>
                </c:pt>
                <c:pt idx="25">
                  <c:v>193675.57563994</c:v>
                </c:pt>
                <c:pt idx="26">
                  <c:v>216290.10342201</c:v>
                </c:pt>
                <c:pt idx="27">
                  <c:v>204929.49729826997</c:v>
                </c:pt>
              </c:numCache>
            </c:numRef>
          </c:val>
        </c:ser>
        <c:gapWidth val="160"/>
        <c:axId val="47073971"/>
        <c:axId val="21012556"/>
      </c:bar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z příjmů vybíraných srážkou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(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mil. Kč)</a:t>
            </a:r>
          </a:p>
        </c:rich>
      </c:tx>
      <c:layout>
        <c:manualLayout>
          <c:xMode val="factor"/>
          <c:yMode val="factor"/>
          <c:x val="0.004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675"/>
          <c:w val="0.948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'1993 - 2020'!$C$10:$AD$10</c:f>
              <c:numCache>
                <c:ptCount val="28"/>
                <c:pt idx="0">
                  <c:v>6169</c:v>
                </c:pt>
                <c:pt idx="1">
                  <c:v>14115</c:v>
                </c:pt>
                <c:pt idx="2">
                  <c:v>17302</c:v>
                </c:pt>
                <c:pt idx="3">
                  <c:v>21038.041</c:v>
                </c:pt>
                <c:pt idx="4">
                  <c:v>22520</c:v>
                </c:pt>
                <c:pt idx="5">
                  <c:v>24881</c:v>
                </c:pt>
                <c:pt idx="6">
                  <c:v>20658</c:v>
                </c:pt>
                <c:pt idx="7">
                  <c:v>16146</c:v>
                </c:pt>
                <c:pt idx="8">
                  <c:v>18045</c:v>
                </c:pt>
                <c:pt idx="9">
                  <c:v>16754.75</c:v>
                </c:pt>
                <c:pt idx="10">
                  <c:v>20624.969</c:v>
                </c:pt>
                <c:pt idx="11">
                  <c:v>12098.176</c:v>
                </c:pt>
                <c:pt idx="12">
                  <c:v>11242.302</c:v>
                </c:pt>
                <c:pt idx="13">
                  <c:v>14003.447</c:v>
                </c:pt>
                <c:pt idx="14">
                  <c:v>15700.157</c:v>
                </c:pt>
                <c:pt idx="15">
                  <c:v>19298.863</c:v>
                </c:pt>
                <c:pt idx="16">
                  <c:v>19189.424234860002</c:v>
                </c:pt>
                <c:pt idx="17">
                  <c:v>19297.77203318</c:v>
                </c:pt>
                <c:pt idx="18">
                  <c:v>19848.479561490003</c:v>
                </c:pt>
                <c:pt idx="19">
                  <c:v>20781.05890782</c:v>
                </c:pt>
                <c:pt idx="20">
                  <c:v>20488.04968555</c:v>
                </c:pt>
                <c:pt idx="21">
                  <c:v>24029.324266069998</c:v>
                </c:pt>
                <c:pt idx="22">
                  <c:v>25099.46329846</c:v>
                </c:pt>
                <c:pt idx="23">
                  <c:v>24461.629468580002</c:v>
                </c:pt>
                <c:pt idx="24">
                  <c:v>24813.78575223</c:v>
                </c:pt>
                <c:pt idx="25">
                  <c:v>26254.8869881</c:v>
                </c:pt>
                <c:pt idx="26">
                  <c:v>27706.123213130002</c:v>
                </c:pt>
                <c:pt idx="27">
                  <c:v>25608.59560591</c:v>
                </c:pt>
              </c:numCache>
            </c:numRef>
          </c:val>
        </c:ser>
        <c:gapWidth val="160"/>
        <c:axId val="54895277"/>
        <c:axId val="24295446"/>
      </c:bar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5277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z nemovitých věcí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187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675"/>
          <c:w val="0.948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'1993 - 2020'!$C$11:$AD$11</c:f>
              <c:numCache>
                <c:ptCount val="28"/>
                <c:pt idx="0">
                  <c:v>3434</c:v>
                </c:pt>
                <c:pt idx="1">
                  <c:v>3658</c:v>
                </c:pt>
                <c:pt idx="2">
                  <c:v>3778</c:v>
                </c:pt>
                <c:pt idx="3">
                  <c:v>3990.84</c:v>
                </c:pt>
                <c:pt idx="4">
                  <c:v>3938</c:v>
                </c:pt>
                <c:pt idx="5">
                  <c:v>4138</c:v>
                </c:pt>
                <c:pt idx="6">
                  <c:v>4271</c:v>
                </c:pt>
                <c:pt idx="7">
                  <c:v>4469</c:v>
                </c:pt>
                <c:pt idx="8">
                  <c:v>4535</c:v>
                </c:pt>
                <c:pt idx="9">
                  <c:v>4575.99</c:v>
                </c:pt>
                <c:pt idx="10">
                  <c:v>4840</c:v>
                </c:pt>
                <c:pt idx="11">
                  <c:v>4947.544</c:v>
                </c:pt>
                <c:pt idx="12">
                  <c:v>4987.263</c:v>
                </c:pt>
                <c:pt idx="13">
                  <c:v>5017.168</c:v>
                </c:pt>
                <c:pt idx="14">
                  <c:v>5123.361</c:v>
                </c:pt>
                <c:pt idx="15">
                  <c:v>5195.45</c:v>
                </c:pt>
                <c:pt idx="16">
                  <c:v>6360.54909446</c:v>
                </c:pt>
                <c:pt idx="17">
                  <c:v>8747.47377863</c:v>
                </c:pt>
                <c:pt idx="18">
                  <c:v>8567.62790877</c:v>
                </c:pt>
                <c:pt idx="19">
                  <c:v>9540.54659633</c:v>
                </c:pt>
                <c:pt idx="20">
                  <c:v>9847.3820588</c:v>
                </c:pt>
                <c:pt idx="21">
                  <c:v>9909.64081074</c:v>
                </c:pt>
                <c:pt idx="22">
                  <c:v>10313.37029009</c:v>
                </c:pt>
                <c:pt idx="23">
                  <c:v>10581.54273404</c:v>
                </c:pt>
                <c:pt idx="24">
                  <c:v>10758.20437434</c:v>
                </c:pt>
                <c:pt idx="25">
                  <c:v>10828.9932655</c:v>
                </c:pt>
                <c:pt idx="26">
                  <c:v>10934.73214399</c:v>
                </c:pt>
                <c:pt idx="27">
                  <c:v>11580.04514405</c:v>
                </c:pt>
              </c:numCache>
            </c:numRef>
          </c:val>
        </c:ser>
        <c:gapWidth val="160"/>
        <c:axId val="17332423"/>
        <c:axId val="21774080"/>
      </c:bar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z nabytí nemovitých věcí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2014 - 2020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(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mil. Kč)</a:t>
            </a:r>
          </a:p>
        </c:rich>
      </c:tx>
      <c:layout>
        <c:manualLayout>
          <c:xMode val="factor"/>
          <c:yMode val="factor"/>
          <c:x val="-0.0157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47"/>
          <c:w val="0.9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'1993 - 2020'!$X$5:$AD$5</c:f>
              <c:strCache>
                <c:ptCount val="1"/>
                <c:pt idx="0">
                  <c:v>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'1993 - 2020'!$X$5:$AD$5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'1993 - 2020'!$X$12:$AD$12</c:f>
              <c:numCache>
                <c:ptCount val="7"/>
                <c:pt idx="0">
                  <c:v>5599.8387525200005</c:v>
                </c:pt>
                <c:pt idx="1">
                  <c:v>10982.18201356</c:v>
                </c:pt>
                <c:pt idx="2">
                  <c:v>12696.64714949</c:v>
                </c:pt>
                <c:pt idx="3">
                  <c:v>12478.47470726</c:v>
                </c:pt>
                <c:pt idx="4">
                  <c:v>13572.57830422</c:v>
                </c:pt>
                <c:pt idx="5">
                  <c:v>13846.55138417</c:v>
                </c:pt>
                <c:pt idx="6">
                  <c:v>2796.44160296</c:v>
                </c:pt>
              </c:numCache>
            </c:numRef>
          </c:val>
        </c:ser>
        <c:gapWidth val="160"/>
        <c:axId val="61748993"/>
        <c:axId val="18870026"/>
      </c:bar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Přehled vývoje inkasa daně dědické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v letech 1993 - 2020 
</a:t>
            </a:r>
            <a:r>
              <a:rPr lang="en-US" cap="none" sz="1400" b="1" i="0" u="sng" baseline="0">
                <a:solidFill>
                  <a:srgbClr val="000000"/>
                </a:solidFill>
              </a:rPr>
              <a:t>(v mil. Kč)</a:t>
            </a:r>
          </a:p>
        </c:rich>
      </c:tx>
      <c:layout>
        <c:manualLayout>
          <c:xMode val="factor"/>
          <c:yMode val="factor"/>
          <c:x val="0.004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675"/>
          <c:w val="0.9302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'1993 - 2020'!$C$5:$AD$5</c:f>
              <c:strCache>
                <c:ptCount val="1"/>
                <c:pt idx="0">
                  <c:v>1993 1994 1995 1996 1997 1998 1999 2000 2001 2002 2003 2004 2005 2006 2007 2008 2009 2010 2011 2012 2013 2014 2015 2016 2017 2018 2019 2020</c:v>
                </c:pt>
              </c:strCache>
            </c:strRef>
          </c:tx>
          <c:spPr>
            <a:gradFill rotWithShape="1">
              <a:gsLst>
                <a:gs pos="0">
                  <a:srgbClr val="FF8989"/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'1993 - 2020'!$C$5:$AD$5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'1993 - 2020'!$C$13:$AD$13</c:f>
              <c:numCache>
                <c:ptCount val="28"/>
                <c:pt idx="0">
                  <c:v>13</c:v>
                </c:pt>
                <c:pt idx="1">
                  <c:v>55</c:v>
                </c:pt>
                <c:pt idx="2">
                  <c:v>91</c:v>
                </c:pt>
                <c:pt idx="3">
                  <c:v>96.936</c:v>
                </c:pt>
                <c:pt idx="4">
                  <c:v>116</c:v>
                </c:pt>
                <c:pt idx="5">
                  <c:v>146</c:v>
                </c:pt>
                <c:pt idx="6">
                  <c:v>148</c:v>
                </c:pt>
                <c:pt idx="7">
                  <c:v>122</c:v>
                </c:pt>
                <c:pt idx="8">
                  <c:v>112</c:v>
                </c:pt>
                <c:pt idx="9">
                  <c:v>86.02</c:v>
                </c:pt>
                <c:pt idx="10">
                  <c:v>100</c:v>
                </c:pt>
                <c:pt idx="11">
                  <c:v>100.173</c:v>
                </c:pt>
                <c:pt idx="12">
                  <c:v>102.963</c:v>
                </c:pt>
                <c:pt idx="13">
                  <c:v>123.864</c:v>
                </c:pt>
                <c:pt idx="14">
                  <c:v>109.069</c:v>
                </c:pt>
                <c:pt idx="15">
                  <c:v>115.059</c:v>
                </c:pt>
                <c:pt idx="16">
                  <c:v>87.53987101999999</c:v>
                </c:pt>
                <c:pt idx="17">
                  <c:v>86.71152726999999</c:v>
                </c:pt>
                <c:pt idx="18">
                  <c:v>77.81453687999999</c:v>
                </c:pt>
                <c:pt idx="19">
                  <c:v>71.46764884000001</c:v>
                </c:pt>
                <c:pt idx="20">
                  <c:v>75.67913917</c:v>
                </c:pt>
                <c:pt idx="21">
                  <c:v>58.691101689999996</c:v>
                </c:pt>
                <c:pt idx="22">
                  <c:v>31.00585832</c:v>
                </c:pt>
                <c:pt idx="23">
                  <c:v>10.399346439999999</c:v>
                </c:pt>
                <c:pt idx="24">
                  <c:v>4.9577074</c:v>
                </c:pt>
                <c:pt idx="25">
                  <c:v>3.21932585</c:v>
                </c:pt>
                <c:pt idx="26">
                  <c:v>1.23341187</c:v>
                </c:pt>
                <c:pt idx="27">
                  <c:v>0.47617182</c:v>
                </c:pt>
              </c:numCache>
            </c:numRef>
          </c:val>
        </c:ser>
        <c:gapWidth val="160"/>
        <c:axId val="35612507"/>
        <c:axId val="52077108"/>
      </c:bar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1"/>
        <c:crossBetween val="between"/>
        <c:dispUnits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3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106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83232"/>
  </sheetPr>
  <dimension ref="B3:AJ26"/>
  <sheetViews>
    <sheetView showGridLines="0" tabSelected="1" zoomScale="80" zoomScaleNormal="80" workbookViewId="0" topLeftCell="A1">
      <selection activeCell="B5" sqref="B5"/>
    </sheetView>
  </sheetViews>
  <sheetFormatPr defaultColWidth="9.00390625" defaultRowHeight="16.5" customHeight="1"/>
  <cols>
    <col min="1" max="1" width="2.25390625" style="1" customWidth="1"/>
    <col min="2" max="2" width="44.875" style="1" customWidth="1"/>
    <col min="3" max="30" width="9.75390625" style="1" customWidth="1"/>
    <col min="31" max="31" width="19.25390625" style="1" customWidth="1"/>
    <col min="32" max="32" width="20.625" style="1" customWidth="1"/>
    <col min="33" max="33" width="9.125" style="1" customWidth="1"/>
    <col min="34" max="34" width="10.25390625" style="1" bestFit="1" customWidth="1"/>
    <col min="35" max="36" width="10.125" style="1" bestFit="1" customWidth="1"/>
    <col min="37" max="16384" width="9.125" style="1" customWidth="1"/>
  </cols>
  <sheetData>
    <row r="3" spans="2:28" ht="16.5" customHeight="1">
      <c r="B3" s="33" t="s">
        <v>17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ht="16.5" customHeight="1" thickBot="1"/>
    <row r="5" spans="2:30" ht="16.5" customHeight="1" thickBot="1" thickTop="1">
      <c r="B5" s="6" t="s">
        <v>16</v>
      </c>
      <c r="C5" s="7">
        <v>1993</v>
      </c>
      <c r="D5" s="8">
        <v>1994</v>
      </c>
      <c r="E5" s="8">
        <v>1995</v>
      </c>
      <c r="F5" s="8">
        <v>1996</v>
      </c>
      <c r="G5" s="8">
        <v>1997</v>
      </c>
      <c r="H5" s="8">
        <v>1998</v>
      </c>
      <c r="I5" s="8">
        <v>1999</v>
      </c>
      <c r="J5" s="8">
        <v>2000</v>
      </c>
      <c r="K5" s="8">
        <v>2001</v>
      </c>
      <c r="L5" s="8">
        <v>2002</v>
      </c>
      <c r="M5" s="8">
        <v>2003</v>
      </c>
      <c r="N5" s="8">
        <v>2004</v>
      </c>
      <c r="O5" s="8">
        <v>2005</v>
      </c>
      <c r="P5" s="8">
        <v>2006</v>
      </c>
      <c r="Q5" s="8">
        <v>2007</v>
      </c>
      <c r="R5" s="8">
        <v>2008</v>
      </c>
      <c r="S5" s="8">
        <v>2009</v>
      </c>
      <c r="T5" s="8">
        <v>2010</v>
      </c>
      <c r="U5" s="8">
        <v>2011</v>
      </c>
      <c r="V5" s="8">
        <v>2012</v>
      </c>
      <c r="W5" s="8">
        <v>2013</v>
      </c>
      <c r="X5" s="8">
        <v>2014</v>
      </c>
      <c r="Y5" s="8">
        <v>2015</v>
      </c>
      <c r="Z5" s="8">
        <v>2016</v>
      </c>
      <c r="AA5" s="9">
        <v>2017</v>
      </c>
      <c r="AB5" s="9">
        <v>2018</v>
      </c>
      <c r="AC5" s="9">
        <v>2019</v>
      </c>
      <c r="AD5" s="10">
        <v>2020</v>
      </c>
    </row>
    <row r="6" spans="2:36" ht="16.5" customHeight="1">
      <c r="B6" s="11" t="s">
        <v>15</v>
      </c>
      <c r="C6" s="15">
        <v>77103.8</v>
      </c>
      <c r="D6" s="16">
        <v>85849</v>
      </c>
      <c r="E6" s="16">
        <v>94801</v>
      </c>
      <c r="F6" s="16">
        <v>109313.45300000001</v>
      </c>
      <c r="G6" s="16">
        <v>117573</v>
      </c>
      <c r="H6" s="16">
        <v>119358</v>
      </c>
      <c r="I6" s="16">
        <v>138282</v>
      </c>
      <c r="J6" s="16">
        <v>145908</v>
      </c>
      <c r="K6" s="16">
        <v>151886</v>
      </c>
      <c r="L6" s="16">
        <v>155209</v>
      </c>
      <c r="M6" s="16">
        <v>164856</v>
      </c>
      <c r="N6" s="16">
        <v>184320.485</v>
      </c>
      <c r="O6" s="16">
        <v>204940.90016625</v>
      </c>
      <c r="P6" s="16">
        <v>217394.47382538003</v>
      </c>
      <c r="Q6" s="16">
        <v>235844.32887215004</v>
      </c>
      <c r="R6" s="16">
        <v>254939.2074082</v>
      </c>
      <c r="S6" s="16">
        <v>253463.74251202</v>
      </c>
      <c r="T6" s="16">
        <v>269581.51010118</v>
      </c>
      <c r="U6" s="16">
        <v>275188.22526994</v>
      </c>
      <c r="V6" s="16">
        <v>278052.19232202</v>
      </c>
      <c r="W6" s="16">
        <v>308300.25049764</v>
      </c>
      <c r="X6" s="16">
        <v>322661.77380758</v>
      </c>
      <c r="Y6" s="16">
        <v>331603.73394384</v>
      </c>
      <c r="Z6" s="16">
        <v>349459.69933011</v>
      </c>
      <c r="AA6" s="17">
        <v>381434.75970439</v>
      </c>
      <c r="AB6" s="17">
        <v>413012.56821844</v>
      </c>
      <c r="AC6" s="17">
        <v>431311.07683019</v>
      </c>
      <c r="AD6" s="18">
        <v>426197.71195103</v>
      </c>
      <c r="AE6" s="3"/>
      <c r="AF6" s="3"/>
      <c r="AG6" s="4"/>
      <c r="AH6" s="4"/>
      <c r="AI6" s="2"/>
      <c r="AJ6" s="2"/>
    </row>
    <row r="7" spans="2:36" ht="16.5" customHeight="1">
      <c r="B7" s="12" t="s">
        <v>0</v>
      </c>
      <c r="C7" s="19">
        <v>66221</v>
      </c>
      <c r="D7" s="20">
        <v>56124</v>
      </c>
      <c r="E7" s="20">
        <v>55383</v>
      </c>
      <c r="F7" s="20">
        <v>49968.128000000004</v>
      </c>
      <c r="G7" s="20">
        <v>41020</v>
      </c>
      <c r="H7" s="20">
        <v>52064</v>
      </c>
      <c r="I7" s="20">
        <v>54819</v>
      </c>
      <c r="J7" s="20">
        <v>58088</v>
      </c>
      <c r="K7" s="20">
        <v>75940</v>
      </c>
      <c r="L7" s="20">
        <v>90737.15</v>
      </c>
      <c r="M7" s="20">
        <v>96978</v>
      </c>
      <c r="N7" s="20">
        <v>106525.733</v>
      </c>
      <c r="O7" s="20">
        <v>137431.606</v>
      </c>
      <c r="P7" s="20">
        <v>128865.499</v>
      </c>
      <c r="Q7" s="20">
        <v>155673.59</v>
      </c>
      <c r="R7" s="20">
        <v>173590.467</v>
      </c>
      <c r="S7" s="20">
        <v>110542.66760663</v>
      </c>
      <c r="T7" s="20">
        <v>114746.05735469</v>
      </c>
      <c r="U7" s="20">
        <v>109311.92602491</v>
      </c>
      <c r="V7" s="20">
        <v>120460.61839838</v>
      </c>
      <c r="W7" s="20">
        <v>113051.58967659</v>
      </c>
      <c r="X7" s="20">
        <v>123178.68861639</v>
      </c>
      <c r="Y7" s="20">
        <v>138139.69554614002</v>
      </c>
      <c r="Z7" s="20">
        <v>156401.14754559</v>
      </c>
      <c r="AA7" s="21">
        <v>161803.03179625</v>
      </c>
      <c r="AB7" s="21">
        <v>166130.856111</v>
      </c>
      <c r="AC7" s="21">
        <v>175648.69183229</v>
      </c>
      <c r="AD7" s="22">
        <v>155997.81063651998</v>
      </c>
      <c r="AE7" s="3"/>
      <c r="AF7" s="3"/>
      <c r="AG7" s="4"/>
      <c r="AH7" s="5"/>
      <c r="AI7" s="2"/>
      <c r="AJ7" s="2"/>
    </row>
    <row r="8" spans="2:36" ht="16.5" customHeight="1">
      <c r="B8" s="12" t="s">
        <v>2</v>
      </c>
      <c r="C8" s="19">
        <v>3486</v>
      </c>
      <c r="D8" s="20">
        <v>14240</v>
      </c>
      <c r="E8" s="20">
        <v>14815</v>
      </c>
      <c r="F8" s="20">
        <v>15842.855</v>
      </c>
      <c r="G8" s="20">
        <v>15880</v>
      </c>
      <c r="H8" s="20">
        <v>16530</v>
      </c>
      <c r="I8" s="20">
        <v>17103</v>
      </c>
      <c r="J8" s="20">
        <v>16546</v>
      </c>
      <c r="K8" s="20">
        <v>18796</v>
      </c>
      <c r="L8" s="20">
        <v>21900.72</v>
      </c>
      <c r="M8" s="20">
        <v>22131</v>
      </c>
      <c r="N8" s="20">
        <v>24040.391</v>
      </c>
      <c r="O8" s="20">
        <v>26582.778</v>
      </c>
      <c r="P8" s="20">
        <v>17853.525</v>
      </c>
      <c r="Q8" s="20">
        <v>17002.811</v>
      </c>
      <c r="R8" s="20">
        <v>17748.526</v>
      </c>
      <c r="S8" s="20">
        <v>5564.98766914</v>
      </c>
      <c r="T8" s="20">
        <v>7987.179026430001</v>
      </c>
      <c r="U8" s="20">
        <v>2938.76990092</v>
      </c>
      <c r="V8" s="20">
        <v>3261.48825808</v>
      </c>
      <c r="W8" s="20">
        <v>2680.35336531</v>
      </c>
      <c r="X8" s="20">
        <v>1128.07581523</v>
      </c>
      <c r="Y8" s="20">
        <v>2498.1643007</v>
      </c>
      <c r="Z8" s="20">
        <v>6849.04171728</v>
      </c>
      <c r="AA8" s="21">
        <v>7616.82096915</v>
      </c>
      <c r="AB8" s="21">
        <v>7841.10151137</v>
      </c>
      <c r="AC8" s="21">
        <v>9892.961198030001</v>
      </c>
      <c r="AD8" s="22">
        <v>5735.31111274</v>
      </c>
      <c r="AE8" s="3"/>
      <c r="AF8" s="3"/>
      <c r="AG8" s="4"/>
      <c r="AH8" s="5"/>
      <c r="AI8" s="2"/>
      <c r="AJ8" s="2"/>
    </row>
    <row r="9" spans="2:36" ht="16.5" customHeight="1">
      <c r="B9" s="12" t="s">
        <v>3</v>
      </c>
      <c r="C9" s="19">
        <v>24781</v>
      </c>
      <c r="D9" s="20">
        <v>35039</v>
      </c>
      <c r="E9" s="20">
        <v>45126</v>
      </c>
      <c r="F9" s="20">
        <v>54101.66</v>
      </c>
      <c r="G9" s="20">
        <v>60642</v>
      </c>
      <c r="H9" s="20">
        <v>65039</v>
      </c>
      <c r="I9" s="20">
        <v>66881</v>
      </c>
      <c r="J9" s="20">
        <v>72749</v>
      </c>
      <c r="K9" s="20">
        <v>78530</v>
      </c>
      <c r="L9" s="20">
        <v>86591.17</v>
      </c>
      <c r="M9" s="20">
        <v>94653</v>
      </c>
      <c r="N9" s="20">
        <v>102627.131</v>
      </c>
      <c r="O9" s="20">
        <v>110662.267</v>
      </c>
      <c r="P9" s="20">
        <v>111633.394</v>
      </c>
      <c r="Q9" s="20">
        <v>126388.255</v>
      </c>
      <c r="R9" s="20">
        <v>115180.241</v>
      </c>
      <c r="S9" s="20">
        <v>111042.46434856</v>
      </c>
      <c r="T9" s="20">
        <v>111842.32318979</v>
      </c>
      <c r="U9" s="20">
        <v>119373.17884585001</v>
      </c>
      <c r="V9" s="20">
        <v>119787.16461303999</v>
      </c>
      <c r="W9" s="20">
        <v>126134.46330835001</v>
      </c>
      <c r="X9" s="20">
        <v>130866.71312762</v>
      </c>
      <c r="Y9" s="20">
        <v>136124.94434441</v>
      </c>
      <c r="Z9" s="20">
        <v>149391.65364023</v>
      </c>
      <c r="AA9" s="21">
        <v>169240.79475002</v>
      </c>
      <c r="AB9" s="21">
        <v>193675.57563994</v>
      </c>
      <c r="AC9" s="21">
        <v>216290.10342201</v>
      </c>
      <c r="AD9" s="22">
        <v>204929.49729826997</v>
      </c>
      <c r="AE9" s="3"/>
      <c r="AF9" s="3"/>
      <c r="AG9" s="4"/>
      <c r="AH9" s="5"/>
      <c r="AI9" s="2"/>
      <c r="AJ9" s="2"/>
    </row>
    <row r="10" spans="2:36" ht="16.5" customHeight="1">
      <c r="B10" s="12" t="s">
        <v>4</v>
      </c>
      <c r="C10" s="19">
        <v>6169</v>
      </c>
      <c r="D10" s="20">
        <v>14115</v>
      </c>
      <c r="E10" s="20">
        <v>17302</v>
      </c>
      <c r="F10" s="20">
        <v>21038.041</v>
      </c>
      <c r="G10" s="20">
        <v>22520</v>
      </c>
      <c r="H10" s="20">
        <v>24881</v>
      </c>
      <c r="I10" s="20">
        <v>20658</v>
      </c>
      <c r="J10" s="20">
        <v>16146</v>
      </c>
      <c r="K10" s="20">
        <v>18045</v>
      </c>
      <c r="L10" s="20">
        <v>16754.75</v>
      </c>
      <c r="M10" s="20">
        <v>20624.969</v>
      </c>
      <c r="N10" s="20">
        <v>12098.176</v>
      </c>
      <c r="O10" s="20">
        <v>11242.302</v>
      </c>
      <c r="P10" s="20">
        <v>14003.447</v>
      </c>
      <c r="Q10" s="20">
        <v>15700.157</v>
      </c>
      <c r="R10" s="20">
        <v>19298.863</v>
      </c>
      <c r="S10" s="20">
        <v>19189.424234860002</v>
      </c>
      <c r="T10" s="20">
        <v>19297.77203318</v>
      </c>
      <c r="U10" s="20">
        <v>19848.479561490003</v>
      </c>
      <c r="V10" s="20">
        <v>20781.05890782</v>
      </c>
      <c r="W10" s="20">
        <v>20488.04968555</v>
      </c>
      <c r="X10" s="20">
        <v>24029.324266069998</v>
      </c>
      <c r="Y10" s="20">
        <v>25099.46329846</v>
      </c>
      <c r="Z10" s="20">
        <v>24461.629468580002</v>
      </c>
      <c r="AA10" s="21">
        <v>24813.78575223</v>
      </c>
      <c r="AB10" s="21">
        <v>26254.8869881</v>
      </c>
      <c r="AC10" s="21">
        <v>27706.123213130002</v>
      </c>
      <c r="AD10" s="22">
        <v>25608.59560591</v>
      </c>
      <c r="AE10" s="3"/>
      <c r="AF10" s="3"/>
      <c r="AG10" s="4"/>
      <c r="AH10" s="5"/>
      <c r="AI10" s="2"/>
      <c r="AJ10" s="2"/>
    </row>
    <row r="11" spans="2:36" ht="16.5" customHeight="1">
      <c r="B11" s="12" t="s">
        <v>5</v>
      </c>
      <c r="C11" s="19">
        <v>3434</v>
      </c>
      <c r="D11" s="20">
        <v>3658</v>
      </c>
      <c r="E11" s="20">
        <v>3778</v>
      </c>
      <c r="F11" s="20">
        <v>3990.84</v>
      </c>
      <c r="G11" s="20">
        <v>3938</v>
      </c>
      <c r="H11" s="20">
        <v>4138</v>
      </c>
      <c r="I11" s="20">
        <v>4271</v>
      </c>
      <c r="J11" s="20">
        <v>4469</v>
      </c>
      <c r="K11" s="20">
        <v>4535</v>
      </c>
      <c r="L11" s="20">
        <v>4575.99</v>
      </c>
      <c r="M11" s="20">
        <v>4840</v>
      </c>
      <c r="N11" s="20">
        <v>4947.544</v>
      </c>
      <c r="O11" s="20">
        <v>4987.263</v>
      </c>
      <c r="P11" s="20">
        <v>5017.168</v>
      </c>
      <c r="Q11" s="20">
        <v>5123.361</v>
      </c>
      <c r="R11" s="20">
        <v>5195.45</v>
      </c>
      <c r="S11" s="20">
        <v>6360.54909446</v>
      </c>
      <c r="T11" s="20">
        <v>8747.47377863</v>
      </c>
      <c r="U11" s="20">
        <v>8567.62790877</v>
      </c>
      <c r="V11" s="20">
        <v>9540.54659633</v>
      </c>
      <c r="W11" s="20">
        <v>9847.3820588</v>
      </c>
      <c r="X11" s="20">
        <v>9909.64081074</v>
      </c>
      <c r="Y11" s="20">
        <v>10313.37029009</v>
      </c>
      <c r="Z11" s="20">
        <v>10581.54273404</v>
      </c>
      <c r="AA11" s="21">
        <v>10758.20437434</v>
      </c>
      <c r="AB11" s="21">
        <v>10828.9932655</v>
      </c>
      <c r="AC11" s="21">
        <v>10934.73214399</v>
      </c>
      <c r="AD11" s="22">
        <v>11580.04514405</v>
      </c>
      <c r="AE11" s="3"/>
      <c r="AF11" s="3"/>
      <c r="AG11" s="4"/>
      <c r="AH11" s="5"/>
      <c r="AI11" s="2"/>
      <c r="AJ11" s="2"/>
    </row>
    <row r="12" spans="2:36" ht="16.5" customHeight="1">
      <c r="B12" s="12" t="s">
        <v>6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v>5599.8387525200005</v>
      </c>
      <c r="Y12" s="20">
        <v>10982.18201356</v>
      </c>
      <c r="Z12" s="20">
        <v>12696.64714949</v>
      </c>
      <c r="AA12" s="21">
        <v>12478.47470726</v>
      </c>
      <c r="AB12" s="21">
        <v>13572.57830422</v>
      </c>
      <c r="AC12" s="21">
        <v>13846.55138417</v>
      </c>
      <c r="AD12" s="22">
        <v>2796.44160296</v>
      </c>
      <c r="AE12" s="3"/>
      <c r="AF12" s="3"/>
      <c r="AG12" s="4"/>
      <c r="AH12" s="5"/>
      <c r="AI12" s="2"/>
      <c r="AJ12" s="2"/>
    </row>
    <row r="13" spans="2:36" ht="16.5" customHeight="1">
      <c r="B13" s="12" t="s">
        <v>11</v>
      </c>
      <c r="C13" s="19">
        <v>13</v>
      </c>
      <c r="D13" s="20">
        <v>55</v>
      </c>
      <c r="E13" s="20">
        <v>91</v>
      </c>
      <c r="F13" s="20">
        <v>96.936</v>
      </c>
      <c r="G13" s="20">
        <v>116</v>
      </c>
      <c r="H13" s="20">
        <v>146</v>
      </c>
      <c r="I13" s="20">
        <v>148</v>
      </c>
      <c r="J13" s="20">
        <v>122</v>
      </c>
      <c r="K13" s="20">
        <v>112</v>
      </c>
      <c r="L13" s="20">
        <v>86.02</v>
      </c>
      <c r="M13" s="20">
        <v>100</v>
      </c>
      <c r="N13" s="20">
        <v>100.173</v>
      </c>
      <c r="O13" s="20">
        <v>102.963</v>
      </c>
      <c r="P13" s="20">
        <v>123.864</v>
      </c>
      <c r="Q13" s="20">
        <v>109.069</v>
      </c>
      <c r="R13" s="20">
        <v>115.059</v>
      </c>
      <c r="S13" s="20">
        <v>87.53987101999999</v>
      </c>
      <c r="T13" s="20">
        <v>86.71152726999999</v>
      </c>
      <c r="U13" s="20">
        <v>77.81453687999999</v>
      </c>
      <c r="V13" s="20">
        <v>71.46764884000001</v>
      </c>
      <c r="W13" s="20">
        <v>75.67913917</v>
      </c>
      <c r="X13" s="20">
        <v>58.691101689999996</v>
      </c>
      <c r="Y13" s="20">
        <v>31.00585832</v>
      </c>
      <c r="Z13" s="20">
        <v>10.399346439999999</v>
      </c>
      <c r="AA13" s="21">
        <v>4.9577074</v>
      </c>
      <c r="AB13" s="21">
        <v>3.21932585</v>
      </c>
      <c r="AC13" s="21">
        <v>1.23341187</v>
      </c>
      <c r="AD13" s="22">
        <v>0.47617182</v>
      </c>
      <c r="AE13" s="3"/>
      <c r="AF13" s="3"/>
      <c r="AG13" s="4"/>
      <c r="AH13" s="5"/>
      <c r="AI13" s="2"/>
      <c r="AJ13" s="2"/>
    </row>
    <row r="14" spans="2:36" ht="16.5" customHeight="1">
      <c r="B14" s="12" t="s">
        <v>12</v>
      </c>
      <c r="C14" s="19">
        <v>156</v>
      </c>
      <c r="D14" s="20">
        <v>389</v>
      </c>
      <c r="E14" s="20">
        <v>357</v>
      </c>
      <c r="F14" s="20">
        <v>295.76599999999996</v>
      </c>
      <c r="G14" s="20">
        <v>350</v>
      </c>
      <c r="H14" s="20">
        <v>427</v>
      </c>
      <c r="I14" s="20">
        <v>405</v>
      </c>
      <c r="J14" s="20">
        <v>413</v>
      </c>
      <c r="K14" s="20">
        <v>475</v>
      </c>
      <c r="L14" s="20">
        <v>600.96</v>
      </c>
      <c r="M14" s="20">
        <v>648</v>
      </c>
      <c r="N14" s="20">
        <v>818.147</v>
      </c>
      <c r="O14" s="20">
        <v>509.823</v>
      </c>
      <c r="P14" s="20">
        <v>604.298</v>
      </c>
      <c r="Q14" s="20">
        <v>692.255</v>
      </c>
      <c r="R14" s="20">
        <v>345.086</v>
      </c>
      <c r="S14" s="20">
        <v>161.95193756999998</v>
      </c>
      <c r="T14" s="20">
        <v>138.20901224000002</v>
      </c>
      <c r="U14" s="20">
        <v>4278.76665809</v>
      </c>
      <c r="V14" s="20">
        <v>3367.8180677399996</v>
      </c>
      <c r="W14" s="20">
        <v>108.00097899</v>
      </c>
      <c r="X14" s="20">
        <v>74.4907753</v>
      </c>
      <c r="Y14" s="20">
        <v>-4434.04091802</v>
      </c>
      <c r="Z14" s="20">
        <v>-350.6884282</v>
      </c>
      <c r="AA14" s="21">
        <v>-23.26918322</v>
      </c>
      <c r="AB14" s="21">
        <v>2.02033007</v>
      </c>
      <c r="AC14" s="21">
        <v>1.2727034099999999</v>
      </c>
      <c r="AD14" s="22">
        <v>0.29650344</v>
      </c>
      <c r="AE14" s="3"/>
      <c r="AF14" s="3"/>
      <c r="AG14" s="4"/>
      <c r="AH14" s="5"/>
      <c r="AI14" s="2"/>
      <c r="AJ14" s="2"/>
    </row>
    <row r="15" spans="2:36" ht="16.5" customHeight="1">
      <c r="B15" s="12" t="s">
        <v>7</v>
      </c>
      <c r="C15" s="19">
        <v>616</v>
      </c>
      <c r="D15" s="20">
        <v>1645</v>
      </c>
      <c r="E15" s="20">
        <v>2768</v>
      </c>
      <c r="F15" s="20">
        <v>3464.4139999999998</v>
      </c>
      <c r="G15" s="20">
        <v>4488</v>
      </c>
      <c r="H15" s="20">
        <v>5677</v>
      </c>
      <c r="I15" s="20">
        <v>6271</v>
      </c>
      <c r="J15" s="20">
        <v>5439</v>
      </c>
      <c r="K15" s="20">
        <v>5834</v>
      </c>
      <c r="L15" s="20">
        <v>7170.77</v>
      </c>
      <c r="M15" s="20">
        <v>8024.728</v>
      </c>
      <c r="N15" s="20">
        <v>9461.17</v>
      </c>
      <c r="O15" s="20">
        <v>7494.132</v>
      </c>
      <c r="P15" s="20">
        <v>7788.268</v>
      </c>
      <c r="Q15" s="20">
        <v>9774.321</v>
      </c>
      <c r="R15" s="20">
        <v>9950.242</v>
      </c>
      <c r="S15" s="20">
        <v>7809.13198028</v>
      </c>
      <c r="T15" s="20">
        <v>7452.636912970001</v>
      </c>
      <c r="U15" s="20">
        <v>7362.1691671300005</v>
      </c>
      <c r="V15" s="20">
        <v>7660.49658206</v>
      </c>
      <c r="W15" s="20">
        <v>8894.44651898</v>
      </c>
      <c r="X15" s="20">
        <v>3685.73564173</v>
      </c>
      <c r="Y15" s="20">
        <v>210.32029146000002</v>
      </c>
      <c r="Z15" s="20">
        <v>176.30576906</v>
      </c>
      <c r="AA15" s="21">
        <v>120.05192455</v>
      </c>
      <c r="AB15" s="21">
        <v>57.71516303</v>
      </c>
      <c r="AC15" s="21">
        <v>25.97220118</v>
      </c>
      <c r="AD15" s="22">
        <v>5.30313703</v>
      </c>
      <c r="AE15" s="3"/>
      <c r="AF15" s="3"/>
      <c r="AG15" s="4"/>
      <c r="AH15" s="5"/>
      <c r="AI15" s="2"/>
      <c r="AJ15" s="2"/>
    </row>
    <row r="16" spans="2:36" ht="16.5" customHeight="1">
      <c r="B16" s="12" t="s">
        <v>8</v>
      </c>
      <c r="C16" s="19">
        <v>4335</v>
      </c>
      <c r="D16" s="20">
        <v>4147</v>
      </c>
      <c r="E16" s="20">
        <v>3930</v>
      </c>
      <c r="F16" s="20">
        <v>4320.592</v>
      </c>
      <c r="G16" s="20">
        <v>4565</v>
      </c>
      <c r="H16" s="20">
        <v>4373</v>
      </c>
      <c r="I16" s="20">
        <v>5226</v>
      </c>
      <c r="J16" s="20">
        <v>5587</v>
      </c>
      <c r="K16" s="20">
        <v>5283</v>
      </c>
      <c r="L16" s="20">
        <v>5512</v>
      </c>
      <c r="M16" s="20">
        <v>5738</v>
      </c>
      <c r="N16" s="20">
        <v>5508.759</v>
      </c>
      <c r="O16" s="20">
        <v>5191.485</v>
      </c>
      <c r="P16" s="20">
        <v>5428.45</v>
      </c>
      <c r="Q16" s="20">
        <v>5915.205</v>
      </c>
      <c r="R16" s="20">
        <v>6001.579</v>
      </c>
      <c r="S16" s="20">
        <v>4795.162701859999</v>
      </c>
      <c r="T16" s="20">
        <v>5099.65712224</v>
      </c>
      <c r="U16" s="20">
        <v>5187.429561399999</v>
      </c>
      <c r="V16" s="20">
        <v>5206.32372588</v>
      </c>
      <c r="W16" s="20">
        <v>5273.0903917</v>
      </c>
      <c r="X16" s="20">
        <v>5538.62385567</v>
      </c>
      <c r="Y16" s="20">
        <v>5813.58705379</v>
      </c>
      <c r="Z16" s="20">
        <v>5970.20111202</v>
      </c>
      <c r="AA16" s="21">
        <v>6190.7970362</v>
      </c>
      <c r="AB16" s="21">
        <v>6276.1867014399995</v>
      </c>
      <c r="AC16" s="21">
        <v>6483.8105156</v>
      </c>
      <c r="AD16" s="22">
        <v>5959.03974739</v>
      </c>
      <c r="AE16" s="3"/>
      <c r="AF16" s="3"/>
      <c r="AG16" s="4"/>
      <c r="AH16" s="5"/>
      <c r="AI16" s="2"/>
      <c r="AJ16" s="2"/>
    </row>
    <row r="17" spans="2:36" ht="16.5" customHeight="1">
      <c r="B17" s="12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>
        <v>5938.9217906</v>
      </c>
      <c r="V17" s="20">
        <v>6402.969825</v>
      </c>
      <c r="W17" s="20">
        <v>5817.183593</v>
      </c>
      <c r="X17" s="20">
        <v>2041.572445</v>
      </c>
      <c r="Y17" s="20">
        <v>1932.213564</v>
      </c>
      <c r="Z17" s="20">
        <v>1925.918893</v>
      </c>
      <c r="AA17" s="21">
        <v>2047.297894</v>
      </c>
      <c r="AB17" s="21">
        <v>2193.76705855</v>
      </c>
      <c r="AC17" s="21">
        <v>2164.163668</v>
      </c>
      <c r="AD17" s="22">
        <v>2167.366271</v>
      </c>
      <c r="AE17" s="3"/>
      <c r="AF17" s="3"/>
      <c r="AG17" s="4"/>
      <c r="AH17" s="5"/>
      <c r="AI17" s="2"/>
      <c r="AJ17" s="2"/>
    </row>
    <row r="18" spans="2:36" ht="16.5" customHeight="1">
      <c r="B18" s="12" t="s">
        <v>14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>
        <v>5935.75714121</v>
      </c>
      <c r="W18" s="20">
        <v>8057.59339797</v>
      </c>
      <c r="X18" s="20">
        <v>7921.852850140001</v>
      </c>
      <c r="Y18" s="20">
        <v>8099.80494767</v>
      </c>
      <c r="Z18" s="20">
        <v>10451.883505950002</v>
      </c>
      <c r="AA18" s="21">
        <v>3202.4315092800002</v>
      </c>
      <c r="AB18" s="21">
        <v>5.05681061</v>
      </c>
      <c r="AC18" s="21">
        <v>26.43790418</v>
      </c>
      <c r="AD18" s="22">
        <v>5.3387033200000005</v>
      </c>
      <c r="AE18" s="3"/>
      <c r="AF18" s="3"/>
      <c r="AG18" s="4"/>
      <c r="AH18" s="5"/>
      <c r="AI18" s="2"/>
      <c r="AJ18" s="2"/>
    </row>
    <row r="19" spans="2:36" ht="16.5" customHeight="1">
      <c r="B19" s="11" t="s">
        <v>10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>
        <v>8936.105726299998</v>
      </c>
      <c r="AB19" s="17">
        <v>9775.522971</v>
      </c>
      <c r="AC19" s="17">
        <v>10114.4655859</v>
      </c>
      <c r="AD19" s="18">
        <v>10636.87691446</v>
      </c>
      <c r="AE19" s="3"/>
      <c r="AF19" s="3"/>
      <c r="AG19" s="4"/>
      <c r="AH19" s="5"/>
      <c r="AI19" s="2"/>
      <c r="AJ19" s="2"/>
    </row>
    <row r="20" spans="2:36" ht="16.5" customHeight="1">
      <c r="B20" s="12" t="s">
        <v>18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27.68497457</v>
      </c>
      <c r="X20" s="20">
        <v>23.182175960000002</v>
      </c>
      <c r="Y20" s="20">
        <v>-10.105009939999999</v>
      </c>
      <c r="Z20" s="20">
        <v>17.05876702</v>
      </c>
      <c r="AA20" s="21">
        <v>-82.22063217</v>
      </c>
      <c r="AB20" s="21">
        <v>-992.99814819</v>
      </c>
      <c r="AC20" s="21">
        <v>-454.54809325</v>
      </c>
      <c r="AD20" s="22">
        <v>-2163.31003312</v>
      </c>
      <c r="AE20" s="3"/>
      <c r="AF20" s="3"/>
      <c r="AG20" s="4"/>
      <c r="AH20" s="5"/>
      <c r="AI20" s="2"/>
      <c r="AJ20" s="2"/>
    </row>
    <row r="21" spans="2:36" ht="16.5" customHeight="1" thickBot="1">
      <c r="B21" s="13" t="s">
        <v>13</v>
      </c>
      <c r="C21" s="23">
        <v>4040</v>
      </c>
      <c r="D21" s="24">
        <v>5312</v>
      </c>
      <c r="E21" s="24">
        <v>5072</v>
      </c>
      <c r="F21" s="24">
        <v>4693.827999999999</v>
      </c>
      <c r="G21" s="24">
        <v>4858</v>
      </c>
      <c r="H21" s="24">
        <v>5094</v>
      </c>
      <c r="I21" s="24">
        <v>4597</v>
      </c>
      <c r="J21" s="24">
        <v>4455</v>
      </c>
      <c r="K21" s="24">
        <v>4466</v>
      </c>
      <c r="L21" s="24">
        <v>5147.372</v>
      </c>
      <c r="M21" s="24">
        <v>4923</v>
      </c>
      <c r="N21" s="24">
        <v>5099</v>
      </c>
      <c r="O21" s="24">
        <v>5252.144</v>
      </c>
      <c r="P21" s="24">
        <v>4977.122</v>
      </c>
      <c r="Q21" s="24">
        <v>4249.892</v>
      </c>
      <c r="R21" s="24">
        <v>4280.634</v>
      </c>
      <c r="S21" s="24">
        <v>3783.6506618699996</v>
      </c>
      <c r="T21" s="24">
        <v>3486.94824274</v>
      </c>
      <c r="U21" s="24">
        <v>3109.78860578</v>
      </c>
      <c r="V21" s="24">
        <v>3039.3876017199996</v>
      </c>
      <c r="W21" s="24">
        <v>1840.85224552</v>
      </c>
      <c r="X21" s="24">
        <v>2264.2794119899995</v>
      </c>
      <c r="Y21" s="24">
        <v>3762.64397419</v>
      </c>
      <c r="Z21" s="24">
        <v>4154.749171699999</v>
      </c>
      <c r="AA21" s="25">
        <v>7030.46484833</v>
      </c>
      <c r="AB21" s="25">
        <v>4997.07221055</v>
      </c>
      <c r="AC21" s="25">
        <v>3046.18850846</v>
      </c>
      <c r="AD21" s="26">
        <v>1274.72674646</v>
      </c>
      <c r="AE21" s="3"/>
      <c r="AF21" s="3"/>
      <c r="AG21" s="4"/>
      <c r="AH21" s="5"/>
      <c r="AI21" s="2"/>
      <c r="AJ21" s="2"/>
    </row>
    <row r="22" spans="2:36" ht="16.5" customHeight="1" thickBot="1" thickTop="1">
      <c r="B22" s="14" t="s">
        <v>1</v>
      </c>
      <c r="C22" s="27">
        <f aca="true" t="shared" si="0" ref="C22:AD22">SUM(C6:C21)</f>
        <v>190354.8</v>
      </c>
      <c r="D22" s="28">
        <f t="shared" si="0"/>
        <v>220573</v>
      </c>
      <c r="E22" s="28">
        <f t="shared" si="0"/>
        <v>243423</v>
      </c>
      <c r="F22" s="28">
        <f t="shared" si="0"/>
        <v>267126.513</v>
      </c>
      <c r="G22" s="28">
        <f t="shared" si="0"/>
        <v>275950</v>
      </c>
      <c r="H22" s="28">
        <f t="shared" si="0"/>
        <v>297727</v>
      </c>
      <c r="I22" s="28">
        <f t="shared" si="0"/>
        <v>318661</v>
      </c>
      <c r="J22" s="28">
        <f t="shared" si="0"/>
        <v>329922</v>
      </c>
      <c r="K22" s="28">
        <f t="shared" si="0"/>
        <v>363902</v>
      </c>
      <c r="L22" s="28">
        <f t="shared" si="0"/>
        <v>394285.902</v>
      </c>
      <c r="M22" s="28">
        <f t="shared" si="0"/>
        <v>423516.697</v>
      </c>
      <c r="N22" s="28">
        <f t="shared" si="0"/>
        <v>455546.709</v>
      </c>
      <c r="O22" s="28">
        <f t="shared" si="0"/>
        <v>514397.66316624987</v>
      </c>
      <c r="P22" s="28">
        <f t="shared" si="0"/>
        <v>513689.50882538</v>
      </c>
      <c r="Q22" s="28">
        <f t="shared" si="0"/>
        <v>576473.24487215</v>
      </c>
      <c r="R22" s="28">
        <f t="shared" si="0"/>
        <v>606645.3544081999</v>
      </c>
      <c r="S22" s="28">
        <f t="shared" si="0"/>
        <v>522801.27261827</v>
      </c>
      <c r="T22" s="28">
        <f t="shared" si="0"/>
        <v>548466.4783013602</v>
      </c>
      <c r="U22" s="28">
        <f t="shared" si="0"/>
        <v>561183.0978317601</v>
      </c>
      <c r="V22" s="28">
        <f t="shared" si="0"/>
        <v>583567.2896881201</v>
      </c>
      <c r="W22" s="28">
        <f t="shared" si="0"/>
        <v>610596.6198321399</v>
      </c>
      <c r="X22" s="28">
        <f t="shared" si="0"/>
        <v>638982.48345363</v>
      </c>
      <c r="Y22" s="28">
        <f t="shared" si="0"/>
        <v>670166.98349867</v>
      </c>
      <c r="Z22" s="28">
        <f t="shared" si="0"/>
        <v>732197.1897223099</v>
      </c>
      <c r="AA22" s="29">
        <f t="shared" si="0"/>
        <v>795572.48888431</v>
      </c>
      <c r="AB22" s="29">
        <f t="shared" si="0"/>
        <v>853634.1224614801</v>
      </c>
      <c r="AC22" s="29">
        <f t="shared" si="0"/>
        <v>907039.23642916</v>
      </c>
      <c r="AD22" s="30">
        <f t="shared" si="0"/>
        <v>850731.5275132799</v>
      </c>
      <c r="AI22" s="2"/>
      <c r="AJ22" s="2"/>
    </row>
    <row r="23" spans="2:30" ht="46.5" customHeight="1" thickTop="1">
      <c r="B23" s="34" t="s">
        <v>19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5" spans="22:30" ht="16.5" customHeight="1">
      <c r="V25" s="31"/>
      <c r="W25" s="31"/>
      <c r="X25" s="31"/>
      <c r="Y25" s="31"/>
      <c r="Z25" s="31"/>
      <c r="AA25" s="31"/>
      <c r="AB25" s="31"/>
      <c r="AC25" s="31"/>
      <c r="AD25" s="31"/>
    </row>
    <row r="26" spans="23:30" ht="16.5" customHeight="1">
      <c r="W26" s="32"/>
      <c r="X26" s="32"/>
      <c r="Y26" s="32"/>
      <c r="Z26" s="32"/>
      <c r="AA26" s="32"/>
      <c r="AB26" s="32"/>
      <c r="AC26" s="32"/>
      <c r="AD26" s="32"/>
    </row>
  </sheetData>
  <sheetProtection/>
  <mergeCells count="2">
    <mergeCell ref="B3:AB3"/>
    <mergeCell ref="B23:AD2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49" r:id="rId1"/>
  <headerFooter alignWithMargins="0">
    <oddHeader>&amp;LGenrální finanční ředitelství&amp;RInkaso daní</oddHeader>
    <oddFooter>&amp;LDatum tisku: &amp;D&amp;RZpracoval:  odd.daňových statistik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Čelikovská Avgustina</dc:creator>
  <cp:keywords/>
  <dc:description/>
  <cp:lastModifiedBy>Lasotová Petra Ing. (GFŘ)</cp:lastModifiedBy>
  <cp:lastPrinted>2020-04-06T11:20:32Z</cp:lastPrinted>
  <dcterms:created xsi:type="dcterms:W3CDTF">2004-04-19T09:00:27Z</dcterms:created>
  <dcterms:modified xsi:type="dcterms:W3CDTF">2021-04-12T14:03:12Z</dcterms:modified>
  <cp:category/>
  <cp:version/>
  <cp:contentType/>
  <cp:contentStatus/>
</cp:coreProperties>
</file>