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daňové kontroly a analytiky\20\202\SPSS_MODELER\STREAMY_ODDELENI\Statistiky_z_DAP\Internet\Danova_statistika\"/>
    </mc:Choice>
  </mc:AlternateContent>
  <bookViews>
    <workbookView xWindow="0" yWindow="0" windowWidth="28800" windowHeight="14565"/>
  </bookViews>
  <sheets>
    <sheet name="DAŇOVÁ POVINNOST 19" sheetId="10" r:id="rId1"/>
    <sheet name=" INKASO 19" sheetId="11" r:id="rId2"/>
    <sheet name="DPH ZO 19" sheetId="4" r:id="rId3"/>
    <sheet name="DPPO ZO 19" sheetId="5" r:id="rId4"/>
    <sheet name="DPFO ZO 19" sheetId="7" r:id="rId5"/>
    <sheet name="DNV ZO 19" sheetId="8" r:id="rId6"/>
    <sheet name="DSL ZO 19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</calcChain>
</file>

<file path=xl/sharedStrings.xml><?xml version="1.0" encoding="utf-8"?>
<sst xmlns="http://schemas.openxmlformats.org/spreadsheetml/2006/main" count="270" uniqueCount="202">
  <si>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</si>
  <si>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</si>
  <si>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</si>
  <si>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</si>
  <si>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</si>
  <si>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</si>
  <si>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</si>
  <si>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</si>
  <si>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</si>
  <si>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</si>
  <si>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</si>
  <si>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</si>
  <si>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</si>
  <si>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</si>
  <si>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</si>
  <si>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</si>
  <si>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</si>
  <si>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</si>
  <si>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</si>
  <si>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</si>
  <si>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</si>
  <si>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</si>
  <si>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</si>
  <si>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</si>
  <si>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</si>
  <si>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</si>
  <si>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</si>
  <si>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</si>
  <si>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</si>
  <si>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</si>
  <si>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</si>
  <si>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</si>
  <si>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</si>
  <si>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</si>
  <si>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</si>
  <si>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</si>
  <si>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</si>
  <si>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</si>
  <si>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</si>
  <si>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</si>
  <si>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</si>
  <si>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</si>
  <si>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</si>
  <si>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</si>
  <si>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</si>
  <si>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</si>
  <si>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</si>
  <si>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</si>
  <si>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</si>
  <si>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</si>
  <si>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</si>
  <si>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</si>
  <si>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</si>
  <si>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</si>
  <si>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</si>
  <si>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</si>
  <si>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</si>
  <si>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</si>
  <si>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</si>
  <si>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</si>
  <si>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</si>
  <si>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</si>
  <si>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</si>
  <si>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</si>
  <si>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</si>
  <si>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</si>
  <si>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</si>
  <si>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</si>
  <si>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</si>
  <si>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</si>
  <si>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</si>
  <si>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</si>
  <si>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</si>
  <si>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</si>
  <si>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</si>
  <si>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</si>
  <si>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</si>
  <si>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</si>
  <si>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</si>
  <si>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</si>
  <si>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</si>
  <si>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</si>
  <si>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</si>
  <si>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</si>
  <si>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</si>
  <si>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</si>
  <si>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</si>
  <si>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</si>
  <si>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</si>
  <si>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</si>
  <si>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</si>
  <si>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</si>
  <si>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</si>
  <si>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</si>
  <si>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</si>
  <si>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</si>
  <si>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</si>
  <si>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</si>
  <si>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</si>
  <si>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</si>
  <si>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</si>
  <si>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</si>
  <si>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</si>
  <si>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</si>
  <si>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</si>
  <si>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</si>
  <si>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</si>
  <si>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</si>
  <si>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</si>
  <si>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</si>
  <si>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</si>
  <si>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</si>
  <si>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</si>
  <si>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</si>
  <si>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</si>
  <si>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</si>
  <si>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</si>
  <si>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</si>
  <si>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</si>
  <si>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</si>
  <si>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</si>
  <si>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</si>
  <si>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</si>
  <si>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</si>
  <si>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</si>
  <si>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</si>
  <si>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</si>
  <si>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</si>
  <si>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</si>
  <si>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</si>
  <si>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</si>
  <si>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</si>
  <si>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</si>
  <si>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</si>
  <si>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</si>
  <si>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</si>
  <si>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</si>
  <si>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</si>
  <si>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</si>
  <si>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</si>
  <si>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</si>
  <si>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</si>
  <si>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</si>
  <si>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</si>
  <si>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</si>
  <si>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</si>
  <si>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</si>
  <si>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</si>
  <si>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</si>
  <si>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</si>
  <si>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</si>
  <si>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</si>
  <si>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</si>
  <si>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</si>
  <si>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</si>
  <si>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</si>
  <si>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</si>
  <si>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</si>
  <si>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</si>
  <si>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</si>
  <si>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</si>
  <si>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</si>
  <si>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</si>
  <si>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</si>
  <si>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</si>
  <si>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</si>
  <si>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</si>
  <si>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</si>
  <si>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</si>
  <si>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</si>
  <si>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</si>
  <si>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</si>
  <si>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</si>
  <si>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</si>
  <si>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</si>
  <si>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</si>
  <si>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</si>
  <si>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</si>
  <si>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</si>
  <si>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</si>
  <si>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</si>
  <si>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</si>
  <si>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</si>
  <si>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</si>
  <si>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</si>
  <si>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</si>
  <si>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</si>
  <si>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</si>
  <si>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</si>
  <si>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</si>
  <si>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z přidané hodnoty za zdaňovací období roku 2019 (v tis. Kč a počtu daňových přiznání)</t>
  </si>
  <si>
    <t>Daň z příjmů právnických osob za zdaňovací období roku 2019 (v tis. Kč a počtu daňových přiznání)</t>
  </si>
  <si>
    <t>Daň z příjmů fyzických osob za zdaňovací období roku 2019 (v tis. Kč a počtu daňových přiznání)</t>
  </si>
  <si>
    <t xml:space="preserve">PŘEDPISY celkových zaevidovaných daňových povinností na vybraných druzích příjmů dle FÚ za rok 2019 (v mil. Kč) </t>
  </si>
  <si>
    <t xml:space="preserve">INKASO na vybraných druzích příjmů dle FÚ v roce 2019 (v mil. Kč) </t>
  </si>
  <si>
    <t>Daň silniční za zdaňovací období roku 2019 (v tis. Kč)</t>
  </si>
  <si>
    <t>Daň celkem po uplatnění slev</t>
  </si>
  <si>
    <t>Druh pozemku:</t>
  </si>
  <si>
    <t>Daň podle typu nemovité věci A-Z v daňovém přiznání - rok 2019 (v tis. Kč)</t>
  </si>
  <si>
    <t>Poznámka: Údaje z vyměřených daňových přiznání z databází FÚ aktuální k 18. 3. 2022.</t>
  </si>
  <si>
    <t>Poznámka: Údaje z vyměřených daňových přiznání z databází FÚ aktuální k 11. 3. 2022.</t>
  </si>
  <si>
    <t>Poznámka: Údaje z databáze GFŘ aktuální k listopadu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</si>
</sst>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2" fontId="3" fillId="35" borderId="77" xfId="0" applyNumberFormat="1" applyFont="1" applyFill="1" applyBorder="1" applyAlignment="1">
      <alignment horizontal="center" vertical="center" wrapText="1"/>
    </xf>
    <xf numFmtId="2" fontId="3" fillId="35" borderId="78" xfId="0" applyNumberFormat="1" applyFont="1" applyFill="1" applyBorder="1" applyAlignment="1">
      <alignment horizontal="center" vertical="center" wrapText="1"/>
    </xf>
    <xf numFmtId="2" fontId="3" fillId="35" borderId="79" xfId="0" applyNumberFormat="1" applyFont="1" applyFill="1" applyBorder="1" applyAlignment="1">
      <alignment horizontal="center" vertical="center" wrapText="1"/>
    </xf>
    <xf numFmtId="2" fontId="3" fillId="35" borderId="80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67" xfId="0" applyNumberFormat="1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76" xfId="0" applyNumberFormat="1" applyFont="1" applyFill="1" applyBorder="1" applyAlignment="1">
      <alignment horizontal="center" vertical="center" wrapText="1"/>
    </xf>
    <xf numFmtId="3" fontId="2" fillId="0" borderId="73" xfId="0" applyNumberFormat="1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23" fillId="34" borderId="63" xfId="0" applyNumberFormat="1" applyFont="1" applyFill="1" applyBorder="1" applyAlignment="1"/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68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3" fontId="3" fillId="0" borderId="74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6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5" fillId="0" borderId="63" xfId="0" applyFont="1" applyFill="1" applyBorder="1" applyAlignment="1"/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right" vertical="center" indent="1"/>
    </xf>
    <xf numFmtId="3" fontId="3" fillId="0" borderId="57" xfId="0" applyNumberFormat="1" applyFont="1" applyFill="1" applyBorder="1" applyAlignment="1">
      <alignment horizontal="right" vertical="center" indent="1"/>
    </xf>
    <xf numFmtId="3" fontId="3" fillId="0" borderId="58" xfId="0" applyNumberFormat="1" applyFont="1" applyFill="1" applyBorder="1" applyAlignment="1">
      <alignment horizontal="right" vertical="center" indent="1"/>
    </xf>
    <xf numFmtId="0" fontId="2" fillId="35" borderId="54" xfId="0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71" xfId="0" applyNumberFormat="1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2" fillId="36" borderId="49" xfId="0" applyNumberFormat="1" applyFont="1" applyFill="1" applyBorder="1" applyAlignment="1">
      <alignment horizontal="right" vertical="center" indent="2"/>
    </xf>
    <xf numFmtId="3" fontId="22" fillId="36" borderId="50" xfId="0" applyNumberFormat="1" applyFont="1" applyFill="1" applyBorder="1" applyAlignment="1">
      <alignment horizontal="right" vertical="center" indent="2"/>
    </xf>
    <xf numFmtId="3" fontId="22" fillId="36" borderId="51" xfId="0" applyNumberFormat="1" applyFont="1" applyFill="1" applyBorder="1" applyAlignment="1">
      <alignment horizontal="right" vertical="center" indent="2"/>
    </xf>
    <xf numFmtId="3" fontId="22" fillId="36" borderId="5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1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 activeCell="Z1" sqref="Z1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0" t="s">
        <v>193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2:18" ht="39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20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20" t="s">
        <v>150</v>
      </c>
      <c r="Q3" s="21" t="s">
        <v>151</v>
      </c>
      <c r="R3" s="22" t="s">
        <v>152</v>
      </c>
    </row>
    <row r="4" spans="2:18" ht="15" customHeight="1" thickTop="1" x14ac:dyDescent="0.2">
      <c r="B4" s="60" t="s">
        <v>159</v>
      </c>
      <c r="C4" s="95">
        <v>172671.82775878001</v>
      </c>
      <c r="D4" s="96">
        <v>125432.95642425999</v>
      </c>
      <c r="E4" s="96">
        <v>28640.054595970003</v>
      </c>
      <c r="F4" s="96">
        <v>9129.3529382099987</v>
      </c>
      <c r="G4" s="96">
        <v>7380.1325684399999</v>
      </c>
      <c r="H4" s="96">
        <v>1857.4932958299999</v>
      </c>
      <c r="I4" s="96">
        <v>7377.4569754100003</v>
      </c>
      <c r="J4" s="97">
        <v>5725.3399851499998</v>
      </c>
      <c r="K4" s="96">
        <v>12953.39658224</v>
      </c>
      <c r="L4" s="96">
        <v>8949.9717693999992</v>
      </c>
      <c r="M4" s="96">
        <v>6480.6283196599998</v>
      </c>
      <c r="N4" s="96">
        <v>30116.500868810002</v>
      </c>
      <c r="O4" s="96">
        <v>8528.9292808299997</v>
      </c>
      <c r="P4" s="96">
        <v>-9643.7141102199985</v>
      </c>
      <c r="Q4" s="98">
        <v>9638.4479209399997</v>
      </c>
      <c r="R4" s="99">
        <f t="shared" ref="R4:R18" si="0">SUM(C4:Q4)</f>
        <v>425238.77517371008</v>
      </c>
    </row>
    <row r="5" spans="2:18" ht="15" customHeight="1" x14ac:dyDescent="0.2">
      <c r="B5" s="61" t="s">
        <v>0</v>
      </c>
      <c r="C5" s="100">
        <v>83565.620678420004</v>
      </c>
      <c r="D5" s="101">
        <v>35611.037943030002</v>
      </c>
      <c r="E5" s="101">
        <v>7550.53101212</v>
      </c>
      <c r="F5" s="101">
        <v>3651.4272781999998</v>
      </c>
      <c r="G5" s="101">
        <v>3479.39820306</v>
      </c>
      <c r="H5" s="101">
        <v>1133.2801411800001</v>
      </c>
      <c r="I5" s="101">
        <v>3045.6422912500002</v>
      </c>
      <c r="J5" s="102">
        <v>2348.12041727</v>
      </c>
      <c r="K5" s="101">
        <v>2854.53118774</v>
      </c>
      <c r="L5" s="101">
        <v>2979.6590814800002</v>
      </c>
      <c r="M5" s="101">
        <v>3101.0766395599999</v>
      </c>
      <c r="N5" s="101">
        <v>10164.12039416</v>
      </c>
      <c r="O5" s="101">
        <v>3591.05542238</v>
      </c>
      <c r="P5" s="101">
        <v>5814.1264483699997</v>
      </c>
      <c r="Q5" s="103">
        <v>4035.12384815</v>
      </c>
      <c r="R5" s="104">
        <f t="shared" si="0"/>
        <v>172924.75098637003</v>
      </c>
    </row>
    <row r="6" spans="2:18" ht="15" customHeight="1" x14ac:dyDescent="0.2">
      <c r="B6" s="61" t="s">
        <v>153</v>
      </c>
      <c r="C6" s="100">
        <v>0</v>
      </c>
      <c r="D6" s="101">
        <v>5267.8497117200004</v>
      </c>
      <c r="E6" s="101">
        <v>1146.6983523499998</v>
      </c>
      <c r="F6" s="101">
        <v>264.20317118999998</v>
      </c>
      <c r="G6" s="101">
        <v>409.47588815</v>
      </c>
      <c r="H6" s="101">
        <v>44.452638649999997</v>
      </c>
      <c r="I6" s="101">
        <v>300.76549561000002</v>
      </c>
      <c r="J6" s="102">
        <v>208.38324546999999</v>
      </c>
      <c r="K6" s="101">
        <v>184.59585849000001</v>
      </c>
      <c r="L6" s="101">
        <v>126.0263063</v>
      </c>
      <c r="M6" s="101">
        <v>129.60872366000001</v>
      </c>
      <c r="N6" s="101">
        <v>668.82951116999993</v>
      </c>
      <c r="O6" s="101">
        <v>327.78722606999997</v>
      </c>
      <c r="P6" s="101">
        <v>163.47947764</v>
      </c>
      <c r="Q6" s="103">
        <v>286.55584733999996</v>
      </c>
      <c r="R6" s="104">
        <f t="shared" si="0"/>
        <v>9528.7114538099995</v>
      </c>
    </row>
    <row r="7" spans="2:18" ht="15" customHeight="1" x14ac:dyDescent="0.2">
      <c r="B7" s="61" t="s">
        <v>154</v>
      </c>
      <c r="C7" s="100">
        <v>52323.755435320003</v>
      </c>
      <c r="D7" s="101">
        <v>54757.966128100001</v>
      </c>
      <c r="E7" s="101">
        <v>14275.362964850001</v>
      </c>
      <c r="F7" s="101">
        <v>7128.6413135900002</v>
      </c>
      <c r="G7" s="101">
        <v>7588.2873857100003</v>
      </c>
      <c r="H7" s="101">
        <v>2848.2484189800002</v>
      </c>
      <c r="I7" s="101">
        <v>8840.1830751800007</v>
      </c>
      <c r="J7" s="102">
        <v>4374.7995262900004</v>
      </c>
      <c r="K7" s="101">
        <v>7486.5792609700002</v>
      </c>
      <c r="L7" s="101">
        <v>6420.9150247700009</v>
      </c>
      <c r="M7" s="101">
        <v>5317.4076297799993</v>
      </c>
      <c r="N7" s="101">
        <v>17494.246534060003</v>
      </c>
      <c r="O7" s="101">
        <v>7729.9999656099999</v>
      </c>
      <c r="P7" s="101">
        <v>14178.28379584</v>
      </c>
      <c r="Q7" s="103">
        <v>6737.7274584399993</v>
      </c>
      <c r="R7" s="104">
        <f t="shared" si="0"/>
        <v>217502.40391748995</v>
      </c>
    </row>
    <row r="8" spans="2:18" ht="15" customHeight="1" x14ac:dyDescent="0.2">
      <c r="B8" s="61" t="s">
        <v>155</v>
      </c>
      <c r="C8" s="100">
        <v>9978.9771321200005</v>
      </c>
      <c r="D8" s="101">
        <v>7083.6410138299998</v>
      </c>
      <c r="E8" s="101">
        <v>1618.62610703</v>
      </c>
      <c r="F8" s="101">
        <v>731.38733317000003</v>
      </c>
      <c r="G8" s="101">
        <v>757.96137572999999</v>
      </c>
      <c r="H8" s="101">
        <v>320.63167173000005</v>
      </c>
      <c r="I8" s="101">
        <v>687.3974053500001</v>
      </c>
      <c r="J8" s="102">
        <v>499.11202660999993</v>
      </c>
      <c r="K8" s="101">
        <v>719.31243035</v>
      </c>
      <c r="L8" s="101">
        <v>731.29408221999995</v>
      </c>
      <c r="M8" s="101">
        <v>513.01721809999992</v>
      </c>
      <c r="N8" s="101">
        <v>1936.34088451</v>
      </c>
      <c r="O8" s="101">
        <v>638.67000026000017</v>
      </c>
      <c r="P8" s="101">
        <v>1273.1336907499999</v>
      </c>
      <c r="Q8" s="103">
        <v>838.44754409000006</v>
      </c>
      <c r="R8" s="104">
        <f t="shared" si="0"/>
        <v>28327.94991585</v>
      </c>
    </row>
    <row r="9" spans="2:18" ht="15" customHeight="1" x14ac:dyDescent="0.2">
      <c r="B9" s="61" t="s">
        <v>6</v>
      </c>
      <c r="C9" s="100"/>
      <c r="D9" s="101">
        <v>856.63397551000003</v>
      </c>
      <c r="E9" s="101">
        <v>1766.42519326</v>
      </c>
      <c r="F9" s="101">
        <v>708.32976379999991</v>
      </c>
      <c r="G9" s="101">
        <v>602.00744987999997</v>
      </c>
      <c r="H9" s="101">
        <v>369.89292502999996</v>
      </c>
      <c r="I9" s="101">
        <v>1010.28297155</v>
      </c>
      <c r="J9" s="102">
        <v>461.88467777</v>
      </c>
      <c r="K9" s="101">
        <v>676.71312009999997</v>
      </c>
      <c r="L9" s="101">
        <v>570.88083844000005</v>
      </c>
      <c r="M9" s="101">
        <v>559.63937154999996</v>
      </c>
      <c r="N9" s="101">
        <v>1094.0463910000001</v>
      </c>
      <c r="O9" s="101">
        <v>633.63981422000006</v>
      </c>
      <c r="P9" s="101">
        <v>1049.3862967999999</v>
      </c>
      <c r="Q9" s="103">
        <v>515.61840079000001</v>
      </c>
      <c r="R9" s="104">
        <f t="shared" si="0"/>
        <v>10875.381189699998</v>
      </c>
    </row>
    <row r="10" spans="2:18" ht="15" customHeight="1" x14ac:dyDescent="0.2">
      <c r="B10" s="61" t="s">
        <v>5</v>
      </c>
      <c r="C10" s="100"/>
      <c r="D10" s="101">
        <v>3766.4407966399999</v>
      </c>
      <c r="E10" s="101">
        <v>2527.5567996499999</v>
      </c>
      <c r="F10" s="101">
        <v>666.26082354999994</v>
      </c>
      <c r="G10" s="101">
        <v>671.24132403999999</v>
      </c>
      <c r="H10" s="101">
        <v>303.74821714000001</v>
      </c>
      <c r="I10" s="101">
        <v>642.11545304999993</v>
      </c>
      <c r="J10" s="102">
        <v>516.09891775000006</v>
      </c>
      <c r="K10" s="101">
        <v>590.67788899000004</v>
      </c>
      <c r="L10" s="101">
        <v>492.40178512</v>
      </c>
      <c r="M10" s="101">
        <v>374.46623499999998</v>
      </c>
      <c r="N10" s="101">
        <v>1589.07347467</v>
      </c>
      <c r="O10" s="101">
        <v>622.87606616999994</v>
      </c>
      <c r="P10" s="101">
        <v>787.74781973000006</v>
      </c>
      <c r="Q10" s="103">
        <v>496.65522620999997</v>
      </c>
      <c r="R10" s="104">
        <f t="shared" si="0"/>
        <v>14047.360827709999</v>
      </c>
    </row>
    <row r="11" spans="2:18" ht="15" customHeight="1" x14ac:dyDescent="0.2">
      <c r="B11" s="61" t="s">
        <v>2</v>
      </c>
      <c r="C11" s="100"/>
      <c r="D11" s="101">
        <v>1.0850547099999999</v>
      </c>
      <c r="E11" s="101">
        <v>-6.2445540000000001E-2</v>
      </c>
      <c r="F11" s="101">
        <v>6.2807000000000002E-2</v>
      </c>
      <c r="G11" s="101">
        <v>-7.9600500000000005E-2</v>
      </c>
      <c r="H11" s="101">
        <v>4.08E-4</v>
      </c>
      <c r="I11" s="101">
        <v>-5.2259999999999997E-3</v>
      </c>
      <c r="J11" s="102">
        <v>-2.6842999999999999E-2</v>
      </c>
      <c r="K11" s="101">
        <v>-4.2009999999999999E-3</v>
      </c>
      <c r="L11" s="101">
        <v>8.72794E-3</v>
      </c>
      <c r="M11" s="101">
        <v>-1.6949999999999999E-3</v>
      </c>
      <c r="N11" s="101">
        <v>4.7479999999999996E-3</v>
      </c>
      <c r="O11" s="101">
        <v>3.9482900000000001E-3</v>
      </c>
      <c r="P11" s="101">
        <v>1.6920000000000001E-2</v>
      </c>
      <c r="Q11" s="103">
        <v>-3.4557009999999999E-2</v>
      </c>
      <c r="R11" s="104">
        <f t="shared" si="0"/>
        <v>0.96804589000000008</v>
      </c>
    </row>
    <row r="12" spans="2:18" ht="15" customHeight="1" x14ac:dyDescent="0.2">
      <c r="B12" s="61" t="s">
        <v>3</v>
      </c>
      <c r="C12" s="100"/>
      <c r="D12" s="101">
        <v>-1.9354E-2</v>
      </c>
      <c r="E12" s="101">
        <v>-0.19231334999999999</v>
      </c>
      <c r="F12" s="101">
        <v>1.53816E-2</v>
      </c>
      <c r="G12" s="101">
        <v>-0.119745</v>
      </c>
      <c r="H12" s="101">
        <v>-5.9670000000000001E-2</v>
      </c>
      <c r="I12" s="101">
        <v>5.8772769999999995E-2</v>
      </c>
      <c r="J12" s="102">
        <v>-3.0898729999999999E-2</v>
      </c>
      <c r="K12" s="101">
        <v>-3.318803E-2</v>
      </c>
      <c r="L12" s="101">
        <v>-0.13376092000000001</v>
      </c>
      <c r="M12" s="101">
        <v>-3.0990000000000002E-3</v>
      </c>
      <c r="N12" s="101">
        <v>-4.4391559999999997E-2</v>
      </c>
      <c r="O12" s="101">
        <v>-2.4720269999999999E-2</v>
      </c>
      <c r="P12" s="101">
        <v>-0.1402071</v>
      </c>
      <c r="Q12" s="103">
        <v>1.3690000000000001E-2</v>
      </c>
      <c r="R12" s="104">
        <f t="shared" si="0"/>
        <v>-0.71350358999999997</v>
      </c>
    </row>
    <row r="13" spans="2:18" ht="15" customHeight="1" x14ac:dyDescent="0.2">
      <c r="B13" s="61" t="s">
        <v>4</v>
      </c>
      <c r="C13" s="100"/>
      <c r="D13" s="101">
        <v>-40.232717790000002</v>
      </c>
      <c r="E13" s="101">
        <v>-16.11529049</v>
      </c>
      <c r="F13" s="101">
        <v>-0.69188687000000004</v>
      </c>
      <c r="G13" s="101">
        <v>14.59856538</v>
      </c>
      <c r="H13" s="101">
        <v>-5.7707504099999998</v>
      </c>
      <c r="I13" s="101">
        <v>2.96256948</v>
      </c>
      <c r="J13" s="102">
        <v>-2.3150022900000002</v>
      </c>
      <c r="K13" s="101">
        <v>-0.74748754000000006</v>
      </c>
      <c r="L13" s="101">
        <v>-1.7675183300000001</v>
      </c>
      <c r="M13" s="101">
        <v>-1.8498963700000002</v>
      </c>
      <c r="N13" s="101">
        <v>2.2786910099999997</v>
      </c>
      <c r="O13" s="101">
        <v>-2.8739582799999996</v>
      </c>
      <c r="P13" s="101">
        <v>-7.9852755899999996</v>
      </c>
      <c r="Q13" s="103">
        <v>-0.67636300000000005</v>
      </c>
      <c r="R13" s="104">
        <f t="shared" si="0"/>
        <v>-61.18632109</v>
      </c>
    </row>
    <row r="14" spans="2:18" ht="15" customHeight="1" x14ac:dyDescent="0.2">
      <c r="B14" s="61" t="s">
        <v>1</v>
      </c>
      <c r="C14" s="100">
        <v>605.73408652000001</v>
      </c>
      <c r="D14" s="101">
        <v>1126.0739178599999</v>
      </c>
      <c r="E14" s="101">
        <v>848.47166367999989</v>
      </c>
      <c r="F14" s="101">
        <v>406.83531789</v>
      </c>
      <c r="G14" s="101">
        <v>329.90747729000003</v>
      </c>
      <c r="H14" s="101">
        <v>117.79024623000001</v>
      </c>
      <c r="I14" s="101">
        <v>334.55040500999996</v>
      </c>
      <c r="J14" s="102">
        <v>188.63457219999998</v>
      </c>
      <c r="K14" s="101">
        <v>324.00636139</v>
      </c>
      <c r="L14" s="101">
        <v>304.88502950999998</v>
      </c>
      <c r="M14" s="101">
        <v>273.06266199000004</v>
      </c>
      <c r="N14" s="101">
        <v>659.2887839199999</v>
      </c>
      <c r="O14" s="101">
        <v>330.30988699</v>
      </c>
      <c r="P14" s="101">
        <v>514.58838575999994</v>
      </c>
      <c r="Q14" s="103">
        <v>322.66353430000004</v>
      </c>
      <c r="R14" s="104">
        <f t="shared" si="0"/>
        <v>6686.8023305400002</v>
      </c>
    </row>
    <row r="15" spans="2:18" ht="15" customHeight="1" x14ac:dyDescent="0.2">
      <c r="B15" s="61" t="s">
        <v>156</v>
      </c>
      <c r="C15" s="100">
        <v>2300.2576220000001</v>
      </c>
      <c r="D15" s="101"/>
      <c r="E15" s="101"/>
      <c r="F15" s="101"/>
      <c r="G15" s="101"/>
      <c r="H15" s="101"/>
      <c r="I15" s="101"/>
      <c r="J15" s="102"/>
      <c r="K15" s="101"/>
      <c r="L15" s="101"/>
      <c r="M15" s="101"/>
      <c r="N15" s="101"/>
      <c r="O15" s="101"/>
      <c r="P15" s="101"/>
      <c r="Q15" s="103"/>
      <c r="R15" s="104">
        <f t="shared" si="0"/>
        <v>2300.2576220000001</v>
      </c>
    </row>
    <row r="16" spans="2:18" ht="15" customHeight="1" x14ac:dyDescent="0.2">
      <c r="B16" s="61" t="s">
        <v>161</v>
      </c>
      <c r="C16" s="100">
        <v>18.410792000000001</v>
      </c>
      <c r="D16" s="101">
        <v>1.6277550000000001</v>
      </c>
      <c r="E16" s="101">
        <v>-5.0000000000000001E-4</v>
      </c>
      <c r="F16" s="101">
        <v>-5.8E-5</v>
      </c>
      <c r="G16" s="101"/>
      <c r="H16" s="101"/>
      <c r="I16" s="101"/>
      <c r="J16" s="102"/>
      <c r="K16" s="101"/>
      <c r="L16" s="101">
        <v>3.0000000000000001E-6</v>
      </c>
      <c r="M16" s="101"/>
      <c r="N16" s="101">
        <v>2.5238E-2</v>
      </c>
      <c r="O16" s="101"/>
      <c r="P16" s="101">
        <v>-0.229244</v>
      </c>
      <c r="Q16" s="103"/>
      <c r="R16" s="104">
        <f t="shared" si="0"/>
        <v>19.833986000000003</v>
      </c>
    </row>
    <row r="17" spans="2:18" ht="15" customHeight="1" x14ac:dyDescent="0.2">
      <c r="B17" s="62" t="s">
        <v>162</v>
      </c>
      <c r="C17" s="105">
        <v>4.8989739999999999</v>
      </c>
      <c r="D17" s="106">
        <v>0.11720308</v>
      </c>
      <c r="E17" s="106"/>
      <c r="F17" s="106"/>
      <c r="G17" s="106"/>
      <c r="H17" s="106"/>
      <c r="I17" s="106"/>
      <c r="J17" s="107"/>
      <c r="K17" s="106"/>
      <c r="L17" s="106"/>
      <c r="M17" s="106"/>
      <c r="N17" s="106"/>
      <c r="O17" s="106"/>
      <c r="P17" s="106">
        <v>-0.246229</v>
      </c>
      <c r="Q17" s="108"/>
      <c r="R17" s="109">
        <f t="shared" si="0"/>
        <v>4.7699480800000007</v>
      </c>
    </row>
    <row r="18" spans="2:18" ht="15" customHeight="1" thickBot="1" x14ac:dyDescent="0.25">
      <c r="B18" s="63" t="s">
        <v>157</v>
      </c>
      <c r="C18" s="110">
        <v>10218.18554</v>
      </c>
      <c r="D18" s="111">
        <v>14.068664</v>
      </c>
      <c r="E18" s="111"/>
      <c r="F18" s="111"/>
      <c r="G18" s="111"/>
      <c r="H18" s="111"/>
      <c r="I18" s="111">
        <v>1.0576E-2</v>
      </c>
      <c r="J18" s="112">
        <v>1.84E-4</v>
      </c>
      <c r="K18" s="111"/>
      <c r="L18" s="111"/>
      <c r="M18" s="111"/>
      <c r="N18" s="111">
        <v>2.6657E-2</v>
      </c>
      <c r="O18" s="111">
        <v>2.578E-3</v>
      </c>
      <c r="P18" s="111">
        <v>1.445136</v>
      </c>
      <c r="Q18" s="113"/>
      <c r="R18" s="114">
        <f t="shared" si="0"/>
        <v>10233.739335000002</v>
      </c>
    </row>
    <row r="19" spans="2:18" ht="15" customHeight="1" thickTop="1" x14ac:dyDescent="0.2">
      <c r="B19" s="8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 activeCell="Z1" sqref="Z1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0" t="s">
        <v>194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2:18" ht="39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19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19" t="s">
        <v>150</v>
      </c>
      <c r="Q3" s="20" t="s">
        <v>151</v>
      </c>
      <c r="R3" s="23" t="s">
        <v>152</v>
      </c>
    </row>
    <row r="4" spans="2:18" ht="15" customHeight="1" thickTop="1" x14ac:dyDescent="0.2">
      <c r="B4" s="60" t="s">
        <v>159</v>
      </c>
      <c r="C4" s="95">
        <v>174421.08586190001</v>
      </c>
      <c r="D4" s="96">
        <v>128561.81290891</v>
      </c>
      <c r="E4" s="96">
        <v>28804.130943150001</v>
      </c>
      <c r="F4" s="96">
        <v>9619.5500944300002</v>
      </c>
      <c r="G4" s="96">
        <v>7424.4326854199999</v>
      </c>
      <c r="H4" s="96">
        <v>1922.0203019100002</v>
      </c>
      <c r="I4" s="96">
        <v>7393.8926325000002</v>
      </c>
      <c r="J4" s="97">
        <v>5762.7176951700003</v>
      </c>
      <c r="K4" s="96">
        <v>12977.47614373</v>
      </c>
      <c r="L4" s="96">
        <v>8979.325757139999</v>
      </c>
      <c r="M4" s="96">
        <v>6549.4896343599994</v>
      </c>
      <c r="N4" s="96">
        <v>30265.583481040001</v>
      </c>
      <c r="O4" s="96">
        <v>8789.8599130700004</v>
      </c>
      <c r="P4" s="96">
        <v>-9678.6008680699997</v>
      </c>
      <c r="Q4" s="98">
        <v>9518.2996455299999</v>
      </c>
      <c r="R4" s="115">
        <f t="shared" ref="R4:R18" si="0">SUM(C4:Q4)</f>
        <v>431311.07683019002</v>
      </c>
    </row>
    <row r="5" spans="2:18" ht="15" customHeight="1" x14ac:dyDescent="0.2">
      <c r="B5" s="61" t="s">
        <v>0</v>
      </c>
      <c r="C5" s="100">
        <v>85300.693301129999</v>
      </c>
      <c r="D5" s="101">
        <v>36018.262217690004</v>
      </c>
      <c r="E5" s="101">
        <v>7664.4372729999995</v>
      </c>
      <c r="F5" s="101">
        <v>3671.5533768200003</v>
      </c>
      <c r="G5" s="101">
        <v>3809.9951392500002</v>
      </c>
      <c r="H5" s="101">
        <v>1121.2427516600001</v>
      </c>
      <c r="I5" s="101">
        <v>3101.1912925500001</v>
      </c>
      <c r="J5" s="102">
        <v>2367.7345214299999</v>
      </c>
      <c r="K5" s="101">
        <v>2851.9875672100002</v>
      </c>
      <c r="L5" s="101">
        <v>2836.6385561500001</v>
      </c>
      <c r="M5" s="101">
        <v>3170.9196607899999</v>
      </c>
      <c r="N5" s="101">
        <v>10225.791834309999</v>
      </c>
      <c r="O5" s="101">
        <v>3629.7659012600002</v>
      </c>
      <c r="P5" s="101">
        <v>5829.6968151000001</v>
      </c>
      <c r="Q5" s="103">
        <v>4048.7816239399999</v>
      </c>
      <c r="R5" s="116">
        <f t="shared" si="0"/>
        <v>175648.69183229</v>
      </c>
    </row>
    <row r="6" spans="2:18" ht="15" customHeight="1" x14ac:dyDescent="0.2">
      <c r="B6" s="61" t="s">
        <v>153</v>
      </c>
      <c r="C6" s="100"/>
      <c r="D6" s="101">
        <v>5488.2270061999998</v>
      </c>
      <c r="E6" s="101">
        <v>1205.97650899</v>
      </c>
      <c r="F6" s="101">
        <v>259.31799118999999</v>
      </c>
      <c r="G6" s="101">
        <v>412.09945918</v>
      </c>
      <c r="H6" s="101">
        <v>72.305999260000007</v>
      </c>
      <c r="I6" s="101">
        <v>291.62119588999997</v>
      </c>
      <c r="J6" s="102">
        <v>211.04600378000001</v>
      </c>
      <c r="K6" s="101">
        <v>183.56717599000001</v>
      </c>
      <c r="L6" s="101">
        <v>131.40140697999999</v>
      </c>
      <c r="M6" s="101">
        <v>156.72138824999999</v>
      </c>
      <c r="N6" s="101">
        <v>669.75814248000006</v>
      </c>
      <c r="O6" s="101">
        <v>325.63794786</v>
      </c>
      <c r="P6" s="101">
        <v>204.34000168</v>
      </c>
      <c r="Q6" s="103">
        <v>280.9409703</v>
      </c>
      <c r="R6" s="116">
        <f t="shared" si="0"/>
        <v>9892.9611980300015</v>
      </c>
    </row>
    <row r="7" spans="2:18" ht="15" customHeight="1" x14ac:dyDescent="0.2">
      <c r="B7" s="61" t="s">
        <v>154</v>
      </c>
      <c r="C7" s="100">
        <v>51580.83630404</v>
      </c>
      <c r="D7" s="101">
        <v>53449.779744519998</v>
      </c>
      <c r="E7" s="101">
        <v>14122.095291739999</v>
      </c>
      <c r="F7" s="101">
        <v>7132.4854275799999</v>
      </c>
      <c r="G7" s="101">
        <v>8049.0315683599993</v>
      </c>
      <c r="H7" s="101">
        <v>2915.8617400799999</v>
      </c>
      <c r="I7" s="101">
        <v>8857.7498419599997</v>
      </c>
      <c r="J7" s="102">
        <v>4555.7372398999996</v>
      </c>
      <c r="K7" s="101">
        <v>7476.3772321800006</v>
      </c>
      <c r="L7" s="101">
        <v>6488.6147154700002</v>
      </c>
      <c r="M7" s="101">
        <v>5319.5418383199994</v>
      </c>
      <c r="N7" s="101">
        <v>17506.988071400003</v>
      </c>
      <c r="O7" s="101">
        <v>7837.8157439799998</v>
      </c>
      <c r="P7" s="101">
        <v>14263.660034549999</v>
      </c>
      <c r="Q7" s="103">
        <v>6733.5286279299999</v>
      </c>
      <c r="R7" s="116">
        <f t="shared" si="0"/>
        <v>216290.10342201</v>
      </c>
    </row>
    <row r="8" spans="2:18" ht="15" customHeight="1" x14ac:dyDescent="0.2">
      <c r="B8" s="61" t="s">
        <v>155</v>
      </c>
      <c r="C8" s="100">
        <v>9231.7839942800001</v>
      </c>
      <c r="D8" s="101">
        <v>7090.8923395700003</v>
      </c>
      <c r="E8" s="101">
        <v>1625.6310982699997</v>
      </c>
      <c r="F8" s="101">
        <v>742.28145151000001</v>
      </c>
      <c r="G8" s="101">
        <v>777.49083299999995</v>
      </c>
      <c r="H8" s="101">
        <v>329.24743545999996</v>
      </c>
      <c r="I8" s="101">
        <v>700.72319942999991</v>
      </c>
      <c r="J8" s="102">
        <v>503.35819487000003</v>
      </c>
      <c r="K8" s="101">
        <v>719.37668417999998</v>
      </c>
      <c r="L8" s="101">
        <v>750.23171032000005</v>
      </c>
      <c r="M8" s="101">
        <v>524.03150906999997</v>
      </c>
      <c r="N8" s="101">
        <v>1944.6691086999999</v>
      </c>
      <c r="O8" s="101">
        <v>653.60787882</v>
      </c>
      <c r="P8" s="101">
        <v>1269.2971618300001</v>
      </c>
      <c r="Q8" s="103">
        <v>843.5006138199999</v>
      </c>
      <c r="R8" s="116">
        <f t="shared" si="0"/>
        <v>27706.123213129998</v>
      </c>
    </row>
    <row r="9" spans="2:18" ht="15" customHeight="1" x14ac:dyDescent="0.2">
      <c r="B9" s="61" t="s">
        <v>6</v>
      </c>
      <c r="C9" s="100"/>
      <c r="D9" s="101">
        <v>862.30420469000001</v>
      </c>
      <c r="E9" s="101">
        <v>1773.00028127</v>
      </c>
      <c r="F9" s="101">
        <v>731.00414578999994</v>
      </c>
      <c r="G9" s="101">
        <v>594.31057059</v>
      </c>
      <c r="H9" s="101">
        <v>368.09845425999998</v>
      </c>
      <c r="I9" s="101">
        <v>1015.68833626</v>
      </c>
      <c r="J9" s="102">
        <v>465.44812798999999</v>
      </c>
      <c r="K9" s="101">
        <v>680.35524720000001</v>
      </c>
      <c r="L9" s="101">
        <v>577.56265604999999</v>
      </c>
      <c r="M9" s="101">
        <v>561.89417422999998</v>
      </c>
      <c r="N9" s="101">
        <v>1096.42173929</v>
      </c>
      <c r="O9" s="101">
        <v>633.26158153999995</v>
      </c>
      <c r="P9" s="101">
        <v>1056.22922214</v>
      </c>
      <c r="Q9" s="103">
        <v>519.15340269000001</v>
      </c>
      <c r="R9" s="116">
        <f t="shared" si="0"/>
        <v>10934.732143990002</v>
      </c>
    </row>
    <row r="10" spans="2:18" ht="15" customHeight="1" x14ac:dyDescent="0.2">
      <c r="B10" s="61" t="s">
        <v>5</v>
      </c>
      <c r="C10" s="100"/>
      <c r="D10" s="101">
        <v>3644.8452116399999</v>
      </c>
      <c r="E10" s="101">
        <v>2419.5298115700002</v>
      </c>
      <c r="F10" s="101">
        <v>659.05032460999996</v>
      </c>
      <c r="G10" s="101">
        <v>715.2937756</v>
      </c>
      <c r="H10" s="101">
        <v>304.49214861000002</v>
      </c>
      <c r="I10" s="101">
        <v>632.50384890999999</v>
      </c>
      <c r="J10" s="102">
        <v>505.96744806999999</v>
      </c>
      <c r="K10" s="101">
        <v>598.39061560000005</v>
      </c>
      <c r="L10" s="101">
        <v>499.19392592000003</v>
      </c>
      <c r="M10" s="101">
        <v>377.33521557</v>
      </c>
      <c r="N10" s="101">
        <v>1597.8964389400001</v>
      </c>
      <c r="O10" s="101">
        <v>620.89793007000003</v>
      </c>
      <c r="P10" s="101">
        <v>773.1908214</v>
      </c>
      <c r="Q10" s="103">
        <v>497.96386766000001</v>
      </c>
      <c r="R10" s="116">
        <f t="shared" si="0"/>
        <v>13846.551384169999</v>
      </c>
    </row>
    <row r="11" spans="2:18" ht="15" customHeight="1" x14ac:dyDescent="0.2">
      <c r="B11" s="61" t="s">
        <v>2</v>
      </c>
      <c r="C11" s="100"/>
      <c r="D11" s="101">
        <v>0.82678426000000005</v>
      </c>
      <c r="E11" s="101">
        <v>1.1158930000000001E-2</v>
      </c>
      <c r="F11" s="101">
        <v>6.3420000000000004E-2</v>
      </c>
      <c r="G11" s="101">
        <v>2.3246599999999997E-3</v>
      </c>
      <c r="H11" s="101">
        <v>8.8049999999999999E-5</v>
      </c>
      <c r="I11" s="101">
        <v>4.7239300000000005E-2</v>
      </c>
      <c r="J11" s="102">
        <v>1.016362E-2</v>
      </c>
      <c r="K11" s="101">
        <v>6.5975000000000006E-2</v>
      </c>
      <c r="L11" s="101">
        <v>5.2200940000000001E-2</v>
      </c>
      <c r="M11" s="101">
        <v>5.4973599999999997E-3</v>
      </c>
      <c r="N11" s="101">
        <v>7.5298520000000008E-2</v>
      </c>
      <c r="O11" s="101">
        <v>1.121E-3</v>
      </c>
      <c r="P11" s="101">
        <v>1.9620889999999998E-2</v>
      </c>
      <c r="Q11" s="103">
        <v>5.2519339999999998E-2</v>
      </c>
      <c r="R11" s="116">
        <f t="shared" si="0"/>
        <v>1.2334118699999999</v>
      </c>
    </row>
    <row r="12" spans="2:18" ht="15" customHeight="1" x14ac:dyDescent="0.2">
      <c r="B12" s="61" t="s">
        <v>3</v>
      </c>
      <c r="C12" s="100"/>
      <c r="D12" s="101">
        <v>0.47974328999999999</v>
      </c>
      <c r="E12" s="101">
        <v>0.12826687000000001</v>
      </c>
      <c r="F12" s="101">
        <v>5.7571600000000001E-2</v>
      </c>
      <c r="G12" s="101">
        <v>4.4493800000000002E-3</v>
      </c>
      <c r="H12" s="101">
        <v>7.6505030000000002E-2</v>
      </c>
      <c r="I12" s="101">
        <v>0.13104191000000001</v>
      </c>
      <c r="J12" s="102">
        <v>8.2566840000000002E-2</v>
      </c>
      <c r="K12" s="101">
        <v>8.3094960000000009E-2</v>
      </c>
      <c r="L12" s="101">
        <v>-2.858163E-2</v>
      </c>
      <c r="M12" s="101">
        <v>4.3571989999999998E-2</v>
      </c>
      <c r="N12" s="101">
        <v>9.7192630000000002E-2</v>
      </c>
      <c r="O12" s="101">
        <v>1.4742E-2</v>
      </c>
      <c r="P12" s="101">
        <v>5.3470290000000004E-2</v>
      </c>
      <c r="Q12" s="103">
        <v>4.9068250000000001E-2</v>
      </c>
      <c r="R12" s="116">
        <f t="shared" si="0"/>
        <v>1.2727034100000001</v>
      </c>
    </row>
    <row r="13" spans="2:18" ht="15" customHeight="1" x14ac:dyDescent="0.2">
      <c r="B13" s="61" t="s">
        <v>4</v>
      </c>
      <c r="C13" s="100"/>
      <c r="D13" s="101">
        <v>-12.46159368</v>
      </c>
      <c r="E13" s="101">
        <v>3.5701609400000001</v>
      </c>
      <c r="F13" s="101">
        <v>1.18814018</v>
      </c>
      <c r="G13" s="101">
        <v>10.983667140000001</v>
      </c>
      <c r="H13" s="101">
        <v>-0.42741543999999998</v>
      </c>
      <c r="I13" s="101">
        <v>6.6153526500000002</v>
      </c>
      <c r="J13" s="102">
        <v>1.4068288</v>
      </c>
      <c r="K13" s="101">
        <v>1.0418046000000001</v>
      </c>
      <c r="L13" s="101">
        <v>-1.6729760600000001</v>
      </c>
      <c r="M13" s="101">
        <v>3.0682447799999997</v>
      </c>
      <c r="N13" s="101">
        <v>4.9972917400000005</v>
      </c>
      <c r="O13" s="101">
        <v>1.8331278</v>
      </c>
      <c r="P13" s="101">
        <v>3.8603367500000001</v>
      </c>
      <c r="Q13" s="103">
        <v>1.9692309800000001</v>
      </c>
      <c r="R13" s="116">
        <f t="shared" si="0"/>
        <v>25.972201179999999</v>
      </c>
    </row>
    <row r="14" spans="2:18" ht="15" customHeight="1" x14ac:dyDescent="0.2">
      <c r="B14" s="61" t="s">
        <v>1</v>
      </c>
      <c r="C14" s="100">
        <v>620.89946912000005</v>
      </c>
      <c r="D14" s="101">
        <v>932.07421670000008</v>
      </c>
      <c r="E14" s="101">
        <v>770.9112561799999</v>
      </c>
      <c r="F14" s="101">
        <v>397.07651992000001</v>
      </c>
      <c r="G14" s="101">
        <v>332.67377372999999</v>
      </c>
      <c r="H14" s="101">
        <v>124.85416623</v>
      </c>
      <c r="I14" s="101">
        <v>351.74248181999997</v>
      </c>
      <c r="J14" s="102">
        <v>202.14700955000001</v>
      </c>
      <c r="K14" s="101">
        <v>320.82116930000001</v>
      </c>
      <c r="L14" s="101">
        <v>310.55753831999999</v>
      </c>
      <c r="M14" s="101">
        <v>274.42346246</v>
      </c>
      <c r="N14" s="101">
        <v>654.82505394000009</v>
      </c>
      <c r="O14" s="101">
        <v>328.10914067000004</v>
      </c>
      <c r="P14" s="101">
        <v>538.35847062000005</v>
      </c>
      <c r="Q14" s="103">
        <v>324.33678704000005</v>
      </c>
      <c r="R14" s="116">
        <f t="shared" si="0"/>
        <v>6483.8105156000001</v>
      </c>
    </row>
    <row r="15" spans="2:18" ht="15" customHeight="1" x14ac:dyDescent="0.2">
      <c r="B15" s="61" t="s">
        <v>156</v>
      </c>
      <c r="C15" s="100">
        <v>2164.1636680000001</v>
      </c>
      <c r="D15" s="101"/>
      <c r="E15" s="101"/>
      <c r="F15" s="101"/>
      <c r="G15" s="101"/>
      <c r="H15" s="101"/>
      <c r="I15" s="101"/>
      <c r="J15" s="102"/>
      <c r="K15" s="101"/>
      <c r="L15" s="101"/>
      <c r="M15" s="101"/>
      <c r="N15" s="101"/>
      <c r="O15" s="101"/>
      <c r="P15" s="101"/>
      <c r="Q15" s="103"/>
      <c r="R15" s="116">
        <f t="shared" si="0"/>
        <v>2164.1636680000001</v>
      </c>
    </row>
    <row r="16" spans="2:18" ht="15" customHeight="1" x14ac:dyDescent="0.2">
      <c r="B16" s="61" t="s">
        <v>161</v>
      </c>
      <c r="C16" s="100">
        <v>20.40662725</v>
      </c>
      <c r="D16" s="101">
        <v>-7.7000000000000001E-5</v>
      </c>
      <c r="E16" s="101">
        <v>6.9531999999999997E-2</v>
      </c>
      <c r="F16" s="101"/>
      <c r="G16" s="101"/>
      <c r="H16" s="101"/>
      <c r="I16" s="101">
        <v>-1.7699999999999999E-4</v>
      </c>
      <c r="J16" s="102"/>
      <c r="K16" s="101"/>
      <c r="L16" s="101"/>
      <c r="M16" s="101"/>
      <c r="N16" s="101">
        <v>-9.3123900000000003E-3</v>
      </c>
      <c r="O16" s="101"/>
      <c r="P16" s="101"/>
      <c r="Q16" s="103"/>
      <c r="R16" s="116">
        <f t="shared" si="0"/>
        <v>20.466592859999995</v>
      </c>
    </row>
    <row r="17" spans="2:18" ht="15" customHeight="1" x14ac:dyDescent="0.2">
      <c r="B17" s="62" t="s">
        <v>162</v>
      </c>
      <c r="C17" s="105">
        <v>5.9283652400000006</v>
      </c>
      <c r="D17" s="106">
        <v>4.2949080000000001E-2</v>
      </c>
      <c r="E17" s="106"/>
      <c r="F17" s="106"/>
      <c r="G17" s="106"/>
      <c r="H17" s="106"/>
      <c r="I17" s="106"/>
      <c r="J17" s="107">
        <v>-1.9999999999999999E-6</v>
      </c>
      <c r="K17" s="106"/>
      <c r="L17" s="106"/>
      <c r="M17" s="106"/>
      <c r="N17" s="106">
        <v>-9.9999999999999995E-7</v>
      </c>
      <c r="O17" s="106"/>
      <c r="P17" s="106"/>
      <c r="Q17" s="108"/>
      <c r="R17" s="117">
        <f t="shared" si="0"/>
        <v>5.9713113199999999</v>
      </c>
    </row>
    <row r="18" spans="2:18" ht="15" customHeight="1" thickBot="1" x14ac:dyDescent="0.25">
      <c r="B18" s="63" t="s">
        <v>157</v>
      </c>
      <c r="C18" s="110">
        <v>10098.9601489</v>
      </c>
      <c r="D18" s="111">
        <v>14.068664</v>
      </c>
      <c r="E18" s="111"/>
      <c r="F18" s="111"/>
      <c r="G18" s="111"/>
      <c r="H18" s="111"/>
      <c r="I18" s="111">
        <v>1.5921999999999999E-2</v>
      </c>
      <c r="J18" s="112">
        <v>1.84E-4</v>
      </c>
      <c r="K18" s="111">
        <v>-5.3704000000000002E-2</v>
      </c>
      <c r="L18" s="111"/>
      <c r="M18" s="111"/>
      <c r="N18" s="111">
        <v>2.6657E-2</v>
      </c>
      <c r="O18" s="111">
        <v>2.578E-3</v>
      </c>
      <c r="P18" s="111">
        <v>1.445136</v>
      </c>
      <c r="Q18" s="113"/>
      <c r="R18" s="118">
        <f t="shared" si="0"/>
        <v>10114.465585900001</v>
      </c>
    </row>
    <row r="19" spans="2:18" ht="15" customHeight="1" thickTop="1" x14ac:dyDescent="0.2">
      <c r="B19" s="8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 activeCell="Z1" sqref="Z1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4" t="s">
        <v>190</v>
      </c>
      <c r="C2" s="125"/>
      <c r="D2" s="125"/>
      <c r="E2" s="125"/>
      <c r="F2" s="125"/>
      <c r="G2" s="125"/>
      <c r="H2" s="126"/>
    </row>
    <row r="3" spans="2:8" ht="30" customHeight="1" x14ac:dyDescent="0.25">
      <c r="B3" s="134" t="s">
        <v>135</v>
      </c>
      <c r="C3" s="127" t="s">
        <v>122</v>
      </c>
      <c r="D3" s="128"/>
      <c r="E3" s="129" t="s">
        <v>7</v>
      </c>
      <c r="F3" s="128"/>
      <c r="G3" s="130" t="s">
        <v>123</v>
      </c>
      <c r="H3" s="132" t="s">
        <v>8</v>
      </c>
    </row>
    <row r="4" spans="2:8" ht="30" customHeight="1" thickBot="1" x14ac:dyDescent="0.3">
      <c r="B4" s="135"/>
      <c r="C4" s="37" t="s">
        <v>27</v>
      </c>
      <c r="D4" s="38" t="s">
        <v>28</v>
      </c>
      <c r="E4" s="38" t="s">
        <v>29</v>
      </c>
      <c r="F4" s="38" t="s">
        <v>30</v>
      </c>
      <c r="G4" s="131"/>
      <c r="H4" s="133"/>
    </row>
    <row r="5" spans="2:8" ht="15" customHeight="1" thickTop="1" x14ac:dyDescent="0.25">
      <c r="B5" s="39" t="s">
        <v>134</v>
      </c>
      <c r="C5" s="73">
        <v>876316.11199999996</v>
      </c>
      <c r="D5" s="74">
        <v>6636219.358</v>
      </c>
      <c r="E5" s="74">
        <v>212334.13399999999</v>
      </c>
      <c r="F5" s="74">
        <v>-7203059.102</v>
      </c>
      <c r="G5" s="74">
        <v>3800808.517</v>
      </c>
      <c r="H5" s="75">
        <v>13564</v>
      </c>
    </row>
    <row r="6" spans="2:8" ht="15" customHeight="1" x14ac:dyDescent="0.25">
      <c r="B6" s="33" t="s">
        <v>9</v>
      </c>
      <c r="C6" s="68">
        <v>84715899.186000004</v>
      </c>
      <c r="D6" s="67">
        <v>77269164.754999995</v>
      </c>
      <c r="E6" s="67">
        <v>35761959.898999996</v>
      </c>
      <c r="F6" s="67">
        <v>139872472.12599999</v>
      </c>
      <c r="G6" s="67">
        <v>-5699663.8650000002</v>
      </c>
      <c r="H6" s="69">
        <v>184373</v>
      </c>
    </row>
    <row r="7" spans="2:8" ht="15" customHeight="1" x14ac:dyDescent="0.25">
      <c r="B7" s="33" t="s">
        <v>10</v>
      </c>
      <c r="C7" s="68">
        <v>1173024.0460000001</v>
      </c>
      <c r="D7" s="67">
        <v>45254107.821999997</v>
      </c>
      <c r="E7" s="67">
        <v>888263.95900000003</v>
      </c>
      <c r="F7" s="67">
        <v>29035945.594999999</v>
      </c>
      <c r="G7" s="67">
        <v>3448977.4019999998</v>
      </c>
      <c r="H7" s="69">
        <v>4839</v>
      </c>
    </row>
    <row r="8" spans="2:8" ht="15" customHeight="1" x14ac:dyDescent="0.25">
      <c r="B8" s="33" t="s">
        <v>11</v>
      </c>
      <c r="C8" s="68">
        <v>280445327.08999997</v>
      </c>
      <c r="D8" s="67">
        <v>1945358441.687</v>
      </c>
      <c r="E8" s="67">
        <v>137476030.287</v>
      </c>
      <c r="F8" s="67">
        <v>1747448649.4560001</v>
      </c>
      <c r="G8" s="67">
        <v>62407127.438000001</v>
      </c>
      <c r="H8" s="69">
        <v>517942</v>
      </c>
    </row>
    <row r="9" spans="2:8" ht="15" customHeight="1" x14ac:dyDescent="0.25">
      <c r="B9" s="33" t="s">
        <v>130</v>
      </c>
      <c r="C9" s="68">
        <v>48457893.887999997</v>
      </c>
      <c r="D9" s="67">
        <v>313813950.04900002</v>
      </c>
      <c r="E9" s="67">
        <v>16859013.013</v>
      </c>
      <c r="F9" s="67">
        <v>192444454.34900001</v>
      </c>
      <c r="G9" s="67">
        <v>30256115.640000001</v>
      </c>
      <c r="H9" s="69">
        <v>34284</v>
      </c>
    </row>
    <row r="10" spans="2:8" ht="15" customHeight="1" x14ac:dyDescent="0.25">
      <c r="B10" s="33" t="s">
        <v>131</v>
      </c>
      <c r="C10" s="68">
        <v>54271358.751999997</v>
      </c>
      <c r="D10" s="67">
        <v>45405446.490000002</v>
      </c>
      <c r="E10" s="67">
        <v>5983801.9570000004</v>
      </c>
      <c r="F10" s="67">
        <v>57039444.982000001</v>
      </c>
      <c r="G10" s="67">
        <v>4861554.1320000002</v>
      </c>
      <c r="H10" s="69">
        <v>28250</v>
      </c>
    </row>
    <row r="11" spans="2:8" ht="15" customHeight="1" x14ac:dyDescent="0.25">
      <c r="B11" s="33" t="s">
        <v>12</v>
      </c>
      <c r="C11" s="68">
        <v>111183787.677</v>
      </c>
      <c r="D11" s="67">
        <v>238563335.63100001</v>
      </c>
      <c r="E11" s="67">
        <v>4411024.1629999997</v>
      </c>
      <c r="F11" s="67">
        <v>343805578.43699998</v>
      </c>
      <c r="G11" s="67">
        <v>-5951717.1600000001</v>
      </c>
      <c r="H11" s="69">
        <v>706451</v>
      </c>
    </row>
    <row r="12" spans="2:8" ht="15" customHeight="1" x14ac:dyDescent="0.25">
      <c r="B12" s="33" t="s">
        <v>13</v>
      </c>
      <c r="C12" s="68">
        <v>848949314.52100003</v>
      </c>
      <c r="D12" s="67">
        <v>2883679770.0999999</v>
      </c>
      <c r="E12" s="67">
        <v>490603004.27600002</v>
      </c>
      <c r="F12" s="67">
        <v>2171978386.4699998</v>
      </c>
      <c r="G12" s="67">
        <v>199118263.74599999</v>
      </c>
      <c r="H12" s="69">
        <v>1184592</v>
      </c>
    </row>
    <row r="13" spans="2:8" ht="15" customHeight="1" x14ac:dyDescent="0.25">
      <c r="B13" s="33" t="s">
        <v>14</v>
      </c>
      <c r="C13" s="68">
        <v>32614977.912999999</v>
      </c>
      <c r="D13" s="67">
        <v>408313621.81800002</v>
      </c>
      <c r="E13" s="67">
        <v>10246833.392000001</v>
      </c>
      <c r="F13" s="67">
        <v>355110713.72600001</v>
      </c>
      <c r="G13" s="67">
        <v>14148441.283</v>
      </c>
      <c r="H13" s="69">
        <v>233325</v>
      </c>
    </row>
    <row r="14" spans="2:8" ht="15" customHeight="1" x14ac:dyDescent="0.25">
      <c r="B14" s="33" t="s">
        <v>15</v>
      </c>
      <c r="C14" s="68">
        <v>132155990.832</v>
      </c>
      <c r="D14" s="67">
        <v>42488172.655000001</v>
      </c>
      <c r="E14" s="67">
        <v>42681824.262999997</v>
      </c>
      <c r="F14" s="67">
        <v>64927030.184</v>
      </c>
      <c r="G14" s="67">
        <v>9062292.9360000007</v>
      </c>
      <c r="H14" s="69">
        <v>264665</v>
      </c>
    </row>
    <row r="15" spans="2:8" ht="15" customHeight="1" x14ac:dyDescent="0.25">
      <c r="B15" s="33" t="s">
        <v>16</v>
      </c>
      <c r="C15" s="68">
        <v>13476444.1</v>
      </c>
      <c r="D15" s="67">
        <v>279987372.29299998</v>
      </c>
      <c r="E15" s="67">
        <v>6511034.3320000004</v>
      </c>
      <c r="F15" s="67">
        <v>156453397.803</v>
      </c>
      <c r="G15" s="67">
        <v>26779498.296999998</v>
      </c>
      <c r="H15" s="69">
        <v>244162</v>
      </c>
    </row>
    <row r="16" spans="2:8" ht="15" customHeight="1" x14ac:dyDescent="0.25">
      <c r="B16" s="33" t="s">
        <v>17</v>
      </c>
      <c r="C16" s="68">
        <v>2992716.2829999998</v>
      </c>
      <c r="D16" s="67">
        <v>60471338.730999999</v>
      </c>
      <c r="E16" s="67">
        <v>441402.484</v>
      </c>
      <c r="F16" s="67">
        <v>61322231.211999997</v>
      </c>
      <c r="G16" s="67">
        <v>5960016.3380000005</v>
      </c>
      <c r="H16" s="69">
        <v>33051</v>
      </c>
    </row>
    <row r="17" spans="2:8" ht="15" customHeight="1" x14ac:dyDescent="0.25">
      <c r="B17" s="33" t="s">
        <v>18</v>
      </c>
      <c r="C17" s="68">
        <v>32870719.923999999</v>
      </c>
      <c r="D17" s="67">
        <v>232405745.236</v>
      </c>
      <c r="E17" s="67">
        <v>10604218.601</v>
      </c>
      <c r="F17" s="67">
        <v>120802272.398</v>
      </c>
      <c r="G17" s="67">
        <v>29676831.662999999</v>
      </c>
      <c r="H17" s="69">
        <v>272206</v>
      </c>
    </row>
    <row r="18" spans="2:8" ht="15" customHeight="1" x14ac:dyDescent="0.25">
      <c r="B18" s="33" t="s">
        <v>19</v>
      </c>
      <c r="C18" s="68">
        <v>20180229.842999998</v>
      </c>
      <c r="D18" s="67">
        <v>312897339.57499999</v>
      </c>
      <c r="E18" s="67">
        <v>10896666.143999999</v>
      </c>
      <c r="F18" s="67">
        <v>181735885.965</v>
      </c>
      <c r="G18" s="67">
        <v>29425992.355</v>
      </c>
      <c r="H18" s="69">
        <v>501828</v>
      </c>
    </row>
    <row r="19" spans="2:8" ht="15" customHeight="1" x14ac:dyDescent="0.25">
      <c r="B19" s="33" t="s">
        <v>20</v>
      </c>
      <c r="C19" s="68">
        <v>9703608.5370000005</v>
      </c>
      <c r="D19" s="67">
        <v>218128183.065</v>
      </c>
      <c r="E19" s="67">
        <v>4188872.8879999998</v>
      </c>
      <c r="F19" s="67">
        <v>126502197.383</v>
      </c>
      <c r="G19" s="67">
        <v>20039215.874000002</v>
      </c>
      <c r="H19" s="69">
        <v>168618</v>
      </c>
    </row>
    <row r="20" spans="2:8" ht="15" customHeight="1" x14ac:dyDescent="0.25">
      <c r="B20" s="33" t="s">
        <v>21</v>
      </c>
      <c r="C20" s="68">
        <v>2998072.148</v>
      </c>
      <c r="D20" s="67">
        <v>33198007.158</v>
      </c>
      <c r="E20" s="67">
        <v>1699715.3529999999</v>
      </c>
      <c r="F20" s="67">
        <v>28139783.017999999</v>
      </c>
      <c r="G20" s="67">
        <v>3925908.3689999999</v>
      </c>
      <c r="H20" s="69">
        <v>20218</v>
      </c>
    </row>
    <row r="21" spans="2:8" ht="15" customHeight="1" x14ac:dyDescent="0.25">
      <c r="B21" s="33" t="s">
        <v>132</v>
      </c>
      <c r="C21" s="68">
        <v>4491248.9440000001</v>
      </c>
      <c r="D21" s="67">
        <v>10364887.198000001</v>
      </c>
      <c r="E21" s="67">
        <v>3075205.034</v>
      </c>
      <c r="F21" s="67">
        <v>8806585.2559999991</v>
      </c>
      <c r="G21" s="67">
        <v>2090265.9609999999</v>
      </c>
      <c r="H21" s="69">
        <v>30346</v>
      </c>
    </row>
    <row r="22" spans="2:8" ht="15" customHeight="1" x14ac:dyDescent="0.25">
      <c r="B22" s="33" t="s">
        <v>22</v>
      </c>
      <c r="C22" s="68">
        <v>25913210.272999998</v>
      </c>
      <c r="D22" s="67">
        <v>8435386.9739999995</v>
      </c>
      <c r="E22" s="67">
        <v>26589177.059999999</v>
      </c>
      <c r="F22" s="67">
        <v>19311460.190000001</v>
      </c>
      <c r="G22" s="67">
        <v>2918122.1150000002</v>
      </c>
      <c r="H22" s="69">
        <v>20310</v>
      </c>
    </row>
    <row r="23" spans="2:8" ht="15" customHeight="1" x14ac:dyDescent="0.25">
      <c r="B23" s="33" t="s">
        <v>23</v>
      </c>
      <c r="C23" s="68">
        <v>17634476.324999999</v>
      </c>
      <c r="D23" s="67">
        <v>27165525.897999998</v>
      </c>
      <c r="E23" s="67">
        <v>3547728.2179999999</v>
      </c>
      <c r="F23" s="67">
        <v>25797365.373</v>
      </c>
      <c r="G23" s="67">
        <v>3476244.9649999999</v>
      </c>
      <c r="H23" s="69">
        <v>64368</v>
      </c>
    </row>
    <row r="24" spans="2:8" ht="15" customHeight="1" x14ac:dyDescent="0.25">
      <c r="B24" s="33" t="s">
        <v>24</v>
      </c>
      <c r="C24" s="68">
        <v>5303309.7520000003</v>
      </c>
      <c r="D24" s="67">
        <v>39221501.670999996</v>
      </c>
      <c r="E24" s="67">
        <v>2006570.733</v>
      </c>
      <c r="F24" s="67">
        <v>25091290.27</v>
      </c>
      <c r="G24" s="67">
        <v>3654102.63</v>
      </c>
      <c r="H24" s="69">
        <v>52378</v>
      </c>
    </row>
    <row r="25" spans="2:8" ht="15" customHeight="1" x14ac:dyDescent="0.25">
      <c r="B25" s="33" t="s">
        <v>25</v>
      </c>
      <c r="C25" s="68">
        <v>2128.8589999999999</v>
      </c>
      <c r="D25" s="67">
        <v>46654.938999999998</v>
      </c>
      <c r="E25" s="67">
        <v>531.74800000000005</v>
      </c>
      <c r="F25" s="67">
        <v>17206.235000000001</v>
      </c>
      <c r="G25" s="67">
        <v>6439.3069999999998</v>
      </c>
      <c r="H25" s="69">
        <v>317</v>
      </c>
    </row>
    <row r="26" spans="2:8" ht="15" customHeight="1" thickBot="1" x14ac:dyDescent="0.3">
      <c r="B26" s="34" t="s">
        <v>26</v>
      </c>
      <c r="C26" s="70">
        <v>2197.703</v>
      </c>
      <c r="D26" s="71">
        <v>13823.745999999999</v>
      </c>
      <c r="E26" s="71">
        <v>1021.044</v>
      </c>
      <c r="F26" s="71">
        <v>8894.4979999999996</v>
      </c>
      <c r="G26" s="71">
        <v>1372.8910000000001</v>
      </c>
      <c r="H26" s="72">
        <v>66</v>
      </c>
    </row>
    <row r="27" spans="2:8" ht="15" customHeight="1" thickTop="1" x14ac:dyDescent="0.25">
      <c r="B27" s="123" t="s">
        <v>200</v>
      </c>
      <c r="C27" s="123"/>
      <c r="D27" s="123"/>
      <c r="E27" s="123"/>
      <c r="F27" s="123"/>
      <c r="G27" s="123"/>
      <c r="H27" s="123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7">
    <mergeCell ref="B27:H27"/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L54"/>
  <sheetViews>
    <sheetView showGridLines="0" zoomScale="90" zoomScaleNormal="90" workbookViewId="0">
      <pane xSplit="2" topLeftCell="C1" activePane="topRight" state="frozen"/>
      <selection pane="topRight" activeCell="Z1" sqref="Z1"/>
    </sheetView>
  </sheetViews>
  <sheetFormatPr defaultRowHeight="15" customHeight="1" x14ac:dyDescent="0.25"/>
  <cols>
    <col min="1" max="1" width="2.7109375" customWidth="1"/>
    <col min="2" max="2" width="155" style="2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24" t="s">
        <v>191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2:11" s="9" customFormat="1" ht="64.5" thickBot="1" x14ac:dyDescent="0.3">
      <c r="B3" s="82" t="s">
        <v>33</v>
      </c>
      <c r="C3" s="88" t="s">
        <v>8</v>
      </c>
      <c r="D3" s="89" t="s">
        <v>34</v>
      </c>
      <c r="E3" s="89" t="s">
        <v>35</v>
      </c>
      <c r="F3" s="89" t="s">
        <v>118</v>
      </c>
      <c r="G3" s="89" t="s">
        <v>117</v>
      </c>
      <c r="H3" s="89" t="s">
        <v>128</v>
      </c>
      <c r="I3" s="89" t="s">
        <v>33</v>
      </c>
      <c r="J3" s="89" t="s">
        <v>119</v>
      </c>
      <c r="K3" s="81" t="s">
        <v>133</v>
      </c>
    </row>
    <row r="4" spans="2:11" s="9" customFormat="1" ht="15" customHeight="1" thickTop="1" x14ac:dyDescent="0.25">
      <c r="B4" s="42" t="s">
        <v>120</v>
      </c>
      <c r="C4" s="66">
        <v>364826</v>
      </c>
      <c r="D4" s="74">
        <v>406734486.47057986</v>
      </c>
      <c r="E4" s="74">
        <v>30787684.767000001</v>
      </c>
      <c r="F4" s="74">
        <v>2712752.0759999999</v>
      </c>
      <c r="G4" s="74">
        <v>18.597000000000001</v>
      </c>
      <c r="H4" s="74">
        <v>124.22</v>
      </c>
      <c r="I4" s="74">
        <v>1.075</v>
      </c>
      <c r="J4" s="74">
        <v>50237.095000000001</v>
      </c>
      <c r="K4" s="75">
        <v>388434623.42430001</v>
      </c>
    </row>
    <row r="5" spans="2:11" s="9" customFormat="1" ht="15" customHeight="1" x14ac:dyDescent="0.25">
      <c r="B5" s="40" t="s">
        <v>31</v>
      </c>
      <c r="C5" s="64">
        <v>57118</v>
      </c>
      <c r="D5" s="67">
        <v>6732674.15668</v>
      </c>
      <c r="E5" s="67">
        <v>3788867.2179999999</v>
      </c>
      <c r="F5" s="67">
        <v>38268.817000000003</v>
      </c>
      <c r="G5" s="67">
        <v>3581.9369999999999</v>
      </c>
      <c r="H5" s="67">
        <v>3506.1439999999998</v>
      </c>
      <c r="I5" s="67">
        <v>987268.77599999995</v>
      </c>
      <c r="J5" s="67">
        <v>184518.62400000001</v>
      </c>
      <c r="K5" s="69">
        <v>7419511.2949999999</v>
      </c>
    </row>
    <row r="6" spans="2:11" s="9" customFormat="1" ht="15" customHeight="1" x14ac:dyDescent="0.25">
      <c r="B6" s="40" t="s">
        <v>59</v>
      </c>
      <c r="C6" s="64">
        <v>20549</v>
      </c>
      <c r="D6" s="67">
        <v>2788548.5809999998</v>
      </c>
      <c r="E6" s="67">
        <v>1134586.21</v>
      </c>
      <c r="F6" s="67">
        <v>25544.625</v>
      </c>
      <c r="G6" s="67">
        <v>7424.3959999999997</v>
      </c>
      <c r="H6" s="67">
        <v>11592.977000000001</v>
      </c>
      <c r="I6" s="67">
        <v>1488378</v>
      </c>
      <c r="J6" s="67">
        <v>270902.76500000001</v>
      </c>
      <c r="K6" s="69">
        <v>1067253.4269999999</v>
      </c>
    </row>
    <row r="7" spans="2:11" s="9" customFormat="1" ht="15" customHeight="1" x14ac:dyDescent="0.25">
      <c r="B7" s="40" t="s">
        <v>96</v>
      </c>
      <c r="C7" s="64">
        <v>36030</v>
      </c>
      <c r="D7" s="67">
        <v>12654470.217</v>
      </c>
      <c r="E7" s="67">
        <v>2244282.6510000001</v>
      </c>
      <c r="F7" s="67">
        <v>155435.88399999999</v>
      </c>
      <c r="G7" s="67">
        <v>32506.407999999999</v>
      </c>
      <c r="H7" s="67">
        <v>49016.413</v>
      </c>
      <c r="I7" s="67">
        <v>6522001.5990000004</v>
      </c>
      <c r="J7" s="67">
        <v>1188624.071</v>
      </c>
      <c r="K7" s="69">
        <v>2510607.8149999999</v>
      </c>
    </row>
    <row r="8" spans="2:11" s="9" customFormat="1" ht="15" customHeight="1" x14ac:dyDescent="0.25">
      <c r="B8" s="40" t="s">
        <v>97</v>
      </c>
      <c r="C8" s="64">
        <v>16512</v>
      </c>
      <c r="D8" s="67">
        <v>12305630.373</v>
      </c>
      <c r="E8" s="67">
        <v>1718479.9210000001</v>
      </c>
      <c r="F8" s="67">
        <v>103681.52099999999</v>
      </c>
      <c r="G8" s="67">
        <v>33225.601999999999</v>
      </c>
      <c r="H8" s="67">
        <v>45093.211000000003</v>
      </c>
      <c r="I8" s="67">
        <v>6449479</v>
      </c>
      <c r="J8" s="67">
        <v>1178464.3840000001</v>
      </c>
      <c r="K8" s="69">
        <v>1050678.7853299999</v>
      </c>
    </row>
    <row r="9" spans="2:11" s="9" customFormat="1" ht="15" customHeight="1" x14ac:dyDescent="0.25">
      <c r="B9" s="40" t="s">
        <v>98</v>
      </c>
      <c r="C9" s="64">
        <v>21340</v>
      </c>
      <c r="D9" s="67">
        <v>23108392.370999999</v>
      </c>
      <c r="E9" s="67">
        <v>2326940.0750000002</v>
      </c>
      <c r="F9" s="67">
        <v>118202.223</v>
      </c>
      <c r="G9" s="67">
        <v>70206.900999999998</v>
      </c>
      <c r="H9" s="67">
        <v>80199.432000000001</v>
      </c>
      <c r="I9" s="67">
        <v>15234504</v>
      </c>
      <c r="J9" s="67">
        <v>2809732.125</v>
      </c>
      <c r="K9" s="69">
        <v>2570952.4270000001</v>
      </c>
    </row>
    <row r="10" spans="2:11" s="9" customFormat="1" ht="15" customHeight="1" x14ac:dyDescent="0.25">
      <c r="B10" s="40" t="s">
        <v>99</v>
      </c>
      <c r="C10" s="64">
        <v>18081</v>
      </c>
      <c r="D10" s="67">
        <v>33700474.486000001</v>
      </c>
      <c r="E10" s="67">
        <v>3697721.9070000001</v>
      </c>
      <c r="F10" s="67">
        <v>150838.33499999999</v>
      </c>
      <c r="G10" s="67">
        <v>114871.73299999999</v>
      </c>
      <c r="H10" s="67">
        <v>102869.23299999999</v>
      </c>
      <c r="I10" s="67">
        <v>25702843</v>
      </c>
      <c r="J10" s="67">
        <v>4770041.1270000003</v>
      </c>
      <c r="K10" s="69">
        <v>1538745.58</v>
      </c>
    </row>
    <row r="11" spans="2:11" s="9" customFormat="1" ht="15" customHeight="1" x14ac:dyDescent="0.25">
      <c r="B11" s="40" t="s">
        <v>100</v>
      </c>
      <c r="C11" s="64">
        <v>16549</v>
      </c>
      <c r="D11" s="67">
        <v>62776966.432999998</v>
      </c>
      <c r="E11" s="67">
        <v>2369734.9470000002</v>
      </c>
      <c r="F11" s="67">
        <v>486687.41600000003</v>
      </c>
      <c r="G11" s="67">
        <v>224736.43799999999</v>
      </c>
      <c r="H11" s="67">
        <v>187575.087</v>
      </c>
      <c r="I11" s="67">
        <v>52202934.799999997</v>
      </c>
      <c r="J11" s="67">
        <v>9695415.2449999992</v>
      </c>
      <c r="K11" s="69">
        <v>720329.59499999997</v>
      </c>
    </row>
    <row r="12" spans="2:11" s="9" customFormat="1" ht="15" customHeight="1" x14ac:dyDescent="0.25">
      <c r="B12" s="40" t="s">
        <v>101</v>
      </c>
      <c r="C12" s="64">
        <v>7882</v>
      </c>
      <c r="D12" s="67">
        <v>59087976.291000001</v>
      </c>
      <c r="E12" s="67">
        <v>2471167.6129999999</v>
      </c>
      <c r="F12" s="67">
        <v>433328.81599999999</v>
      </c>
      <c r="G12" s="67">
        <v>233158.99</v>
      </c>
      <c r="H12" s="67">
        <v>159435.65599999999</v>
      </c>
      <c r="I12" s="67">
        <v>55317827</v>
      </c>
      <c r="J12" s="67">
        <v>10276112.605</v>
      </c>
      <c r="K12" s="69">
        <v>575785.88294000004</v>
      </c>
    </row>
    <row r="13" spans="2:11" s="9" customFormat="1" ht="15" customHeight="1" x14ac:dyDescent="0.25">
      <c r="B13" s="40" t="s">
        <v>102</v>
      </c>
      <c r="C13" s="64">
        <v>8272</v>
      </c>
      <c r="D13" s="67">
        <v>174542024.426</v>
      </c>
      <c r="E13" s="67">
        <v>5871925.4050000003</v>
      </c>
      <c r="F13" s="67">
        <v>1740472.8629999999</v>
      </c>
      <c r="G13" s="67">
        <v>668051.16099999996</v>
      </c>
      <c r="H13" s="67">
        <v>447149.29800000001</v>
      </c>
      <c r="I13" s="67">
        <v>171567439</v>
      </c>
      <c r="J13" s="67">
        <v>31602325.335000001</v>
      </c>
      <c r="K13" s="69">
        <v>1505739.392</v>
      </c>
    </row>
    <row r="14" spans="2:11" s="9" customFormat="1" ht="15" customHeight="1" x14ac:dyDescent="0.25">
      <c r="B14" s="40" t="s">
        <v>103</v>
      </c>
      <c r="C14" s="64">
        <v>1164</v>
      </c>
      <c r="D14" s="67">
        <v>82654378.321999997</v>
      </c>
      <c r="E14" s="67">
        <v>3466496.9730000002</v>
      </c>
      <c r="F14" s="67">
        <v>903174.91700000002</v>
      </c>
      <c r="G14" s="67">
        <v>320616.93400000001</v>
      </c>
      <c r="H14" s="67">
        <v>380736.40100000001</v>
      </c>
      <c r="I14" s="67">
        <v>80909694</v>
      </c>
      <c r="J14" s="67">
        <v>14334463.479</v>
      </c>
      <c r="K14" s="69">
        <v>1509742.2239999999</v>
      </c>
    </row>
    <row r="15" spans="2:11" s="9" customFormat="1" ht="15" customHeight="1" x14ac:dyDescent="0.25">
      <c r="B15" s="40" t="s">
        <v>104</v>
      </c>
      <c r="C15" s="64">
        <v>587</v>
      </c>
      <c r="D15" s="67">
        <v>88185281.246999994</v>
      </c>
      <c r="E15" s="67">
        <v>4033538.0809999998</v>
      </c>
      <c r="F15" s="67">
        <v>1374293.6440000001</v>
      </c>
      <c r="G15" s="67">
        <v>327237.21899999998</v>
      </c>
      <c r="H15" s="67">
        <v>380606.59</v>
      </c>
      <c r="I15" s="67">
        <v>81968948</v>
      </c>
      <c r="J15" s="67">
        <v>14262821.538000001</v>
      </c>
      <c r="K15" s="69">
        <v>1721478.7930000001</v>
      </c>
    </row>
    <row r="16" spans="2:11" s="9" customFormat="1" ht="15" customHeight="1" x14ac:dyDescent="0.25">
      <c r="B16" s="40" t="s">
        <v>105</v>
      </c>
      <c r="C16" s="64">
        <v>178</v>
      </c>
      <c r="D16" s="67">
        <v>61329255.976999998</v>
      </c>
      <c r="E16" s="67">
        <v>1288237.753</v>
      </c>
      <c r="F16" s="67">
        <v>227484.13099999999</v>
      </c>
      <c r="G16" s="67">
        <v>102938.86</v>
      </c>
      <c r="H16" s="67">
        <v>444170.40600000002</v>
      </c>
      <c r="I16" s="67">
        <v>43266874</v>
      </c>
      <c r="J16" s="67">
        <v>7331734.96</v>
      </c>
      <c r="K16" s="69">
        <v>269952.99800000002</v>
      </c>
    </row>
    <row r="17" spans="2:11" s="9" customFormat="1" ht="15" customHeight="1" x14ac:dyDescent="0.25">
      <c r="B17" s="40" t="s">
        <v>106</v>
      </c>
      <c r="C17" s="64">
        <v>114</v>
      </c>
      <c r="D17" s="67">
        <v>51741956.956</v>
      </c>
      <c r="E17" s="67">
        <v>2254672.4419999998</v>
      </c>
      <c r="F17" s="67">
        <v>508173.435</v>
      </c>
      <c r="G17" s="67">
        <v>178070.04</v>
      </c>
      <c r="H17" s="67">
        <v>297864.99699999997</v>
      </c>
      <c r="I17" s="67">
        <v>38831314</v>
      </c>
      <c r="J17" s="67">
        <v>6686152.1569999997</v>
      </c>
      <c r="K17" s="69">
        <v>2469850.5219999999</v>
      </c>
    </row>
    <row r="18" spans="2:11" s="9" customFormat="1" ht="15" customHeight="1" x14ac:dyDescent="0.25">
      <c r="B18" s="40" t="s">
        <v>107</v>
      </c>
      <c r="C18" s="64">
        <v>63</v>
      </c>
      <c r="D18" s="67">
        <v>31377686.013</v>
      </c>
      <c r="E18" s="67">
        <v>3982507.798</v>
      </c>
      <c r="F18" s="67">
        <v>211821.31</v>
      </c>
      <c r="G18" s="67">
        <v>64860.516000000003</v>
      </c>
      <c r="H18" s="67">
        <v>257245.14</v>
      </c>
      <c r="I18" s="67">
        <v>27989722</v>
      </c>
      <c r="J18" s="67">
        <v>4415315.7429999998</v>
      </c>
      <c r="K18" s="69">
        <v>155048.36300000001</v>
      </c>
    </row>
    <row r="19" spans="2:11" s="9" customFormat="1" ht="15" customHeight="1" x14ac:dyDescent="0.25">
      <c r="B19" s="40" t="s">
        <v>108</v>
      </c>
      <c r="C19" s="64">
        <v>43</v>
      </c>
      <c r="D19" s="67">
        <v>21990077.445</v>
      </c>
      <c r="E19" s="67">
        <v>31024.405999999999</v>
      </c>
      <c r="F19" s="67">
        <v>210336.296</v>
      </c>
      <c r="G19" s="67">
        <v>61099.610999999997</v>
      </c>
      <c r="H19" s="67">
        <v>381945.74</v>
      </c>
      <c r="I19" s="67">
        <v>23401544</v>
      </c>
      <c r="J19" s="67">
        <v>3965734.6379999998</v>
      </c>
      <c r="K19" s="69">
        <v>0</v>
      </c>
    </row>
    <row r="20" spans="2:11" s="9" customFormat="1" ht="15" customHeight="1" x14ac:dyDescent="0.25">
      <c r="B20" s="40" t="s">
        <v>109</v>
      </c>
      <c r="C20" s="64">
        <v>25</v>
      </c>
      <c r="D20" s="67">
        <v>16453844.472999999</v>
      </c>
      <c r="E20" s="67">
        <v>66624.303</v>
      </c>
      <c r="F20" s="67">
        <v>215548.742</v>
      </c>
      <c r="G20" s="67">
        <v>57799.481</v>
      </c>
      <c r="H20" s="67">
        <v>23617.771000000001</v>
      </c>
      <c r="I20" s="67">
        <v>16328665</v>
      </c>
      <c r="J20" s="67">
        <v>3045974.6439999999</v>
      </c>
      <c r="K20" s="69">
        <v>30882.081999999999</v>
      </c>
    </row>
    <row r="21" spans="2:11" s="9" customFormat="1" ht="15" customHeight="1" x14ac:dyDescent="0.25">
      <c r="B21" s="40" t="s">
        <v>110</v>
      </c>
      <c r="C21" s="64">
        <v>24</v>
      </c>
      <c r="D21" s="67">
        <v>17791190.710000001</v>
      </c>
      <c r="E21" s="67">
        <v>10707.986999999999</v>
      </c>
      <c r="F21" s="67">
        <v>170644.33900000001</v>
      </c>
      <c r="G21" s="67">
        <v>61458.93</v>
      </c>
      <c r="H21" s="67">
        <v>27662.699000000001</v>
      </c>
      <c r="I21" s="67">
        <v>17858305</v>
      </c>
      <c r="J21" s="67">
        <v>3360274.628</v>
      </c>
      <c r="K21" s="69">
        <v>0</v>
      </c>
    </row>
    <row r="22" spans="2:11" s="9" customFormat="1" ht="15" customHeight="1" x14ac:dyDescent="0.25">
      <c r="B22" s="40" t="s">
        <v>111</v>
      </c>
      <c r="C22" s="64">
        <v>15</v>
      </c>
      <c r="D22" s="67">
        <v>12650887.51</v>
      </c>
      <c r="E22" s="67">
        <v>30000</v>
      </c>
      <c r="F22" s="67">
        <v>413008.06900000002</v>
      </c>
      <c r="G22" s="67">
        <v>17819.135999999999</v>
      </c>
      <c r="H22" s="67">
        <v>46579.805999999997</v>
      </c>
      <c r="I22" s="67">
        <v>12791590</v>
      </c>
      <c r="J22" s="67">
        <v>2265840.75</v>
      </c>
      <c r="K22" s="69">
        <v>1087395.0970000001</v>
      </c>
    </row>
    <row r="23" spans="2:11" s="9" customFormat="1" ht="15" customHeight="1" x14ac:dyDescent="0.25">
      <c r="B23" s="40" t="s">
        <v>112</v>
      </c>
      <c r="C23" s="64">
        <v>11</v>
      </c>
      <c r="D23" s="67">
        <v>10525035.619000001</v>
      </c>
      <c r="E23" s="67">
        <v>270662.57799999998</v>
      </c>
      <c r="F23" s="67">
        <v>73589.277000000002</v>
      </c>
      <c r="G23" s="67">
        <v>12794.94</v>
      </c>
      <c r="H23" s="67">
        <v>9026.8310000000001</v>
      </c>
      <c r="I23" s="67">
        <v>10314374</v>
      </c>
      <c r="J23" s="67">
        <v>1544318.5619999999</v>
      </c>
      <c r="K23" s="69">
        <v>0</v>
      </c>
    </row>
    <row r="24" spans="2:11" s="9" customFormat="1" ht="15" customHeight="1" x14ac:dyDescent="0.25">
      <c r="B24" s="40" t="s">
        <v>113</v>
      </c>
      <c r="C24" s="64">
        <v>47</v>
      </c>
      <c r="D24" s="67">
        <v>69229870.811000004</v>
      </c>
      <c r="E24" s="67">
        <v>594164.29099999997</v>
      </c>
      <c r="F24" s="67">
        <v>460839.97700000001</v>
      </c>
      <c r="G24" s="67">
        <v>335797.72700000001</v>
      </c>
      <c r="H24" s="67">
        <v>211857.99600000001</v>
      </c>
      <c r="I24" s="67">
        <v>67956592</v>
      </c>
      <c r="J24" s="67">
        <v>12167976.715</v>
      </c>
      <c r="K24" s="69">
        <v>9539.0720000000001</v>
      </c>
    </row>
    <row r="25" spans="2:11" s="9" customFormat="1" ht="15" customHeight="1" x14ac:dyDescent="0.25">
      <c r="B25" s="40" t="s">
        <v>114</v>
      </c>
      <c r="C25" s="64">
        <v>11</v>
      </c>
      <c r="D25" s="67">
        <v>29546809.361000001</v>
      </c>
      <c r="E25" s="67">
        <v>0</v>
      </c>
      <c r="F25" s="67">
        <v>222530.802</v>
      </c>
      <c r="G25" s="67">
        <v>305087.48499999999</v>
      </c>
      <c r="H25" s="67">
        <v>54414.760999999999</v>
      </c>
      <c r="I25" s="67">
        <v>27884766</v>
      </c>
      <c r="J25" s="67">
        <v>5250240.4649999999</v>
      </c>
      <c r="K25" s="69">
        <v>0</v>
      </c>
    </row>
    <row r="26" spans="2:11" s="9" customFormat="1" ht="15" customHeight="1" x14ac:dyDescent="0.25">
      <c r="B26" s="40" t="s">
        <v>115</v>
      </c>
      <c r="C26" s="64">
        <v>17</v>
      </c>
      <c r="D26" s="67">
        <v>110297801.274</v>
      </c>
      <c r="E26" s="67">
        <v>30000</v>
      </c>
      <c r="F26" s="67">
        <v>141050.15</v>
      </c>
      <c r="G26" s="67">
        <v>504605.685</v>
      </c>
      <c r="H26" s="67">
        <v>7550.3670000000002</v>
      </c>
      <c r="I26" s="67">
        <v>69856696</v>
      </c>
      <c r="J26" s="67">
        <v>13207096.259</v>
      </c>
      <c r="K26" s="69">
        <v>1695232.817</v>
      </c>
    </row>
    <row r="27" spans="2:11" s="9" customFormat="1" ht="15" customHeight="1" x14ac:dyDescent="0.25">
      <c r="B27" s="40" t="s">
        <v>116</v>
      </c>
      <c r="C27" s="64">
        <v>7</v>
      </c>
      <c r="D27" s="67">
        <v>65374337.195</v>
      </c>
      <c r="E27" s="67">
        <v>0</v>
      </c>
      <c r="F27" s="67">
        <v>76679.542000000001</v>
      </c>
      <c r="G27" s="67">
        <v>262526.06800000003</v>
      </c>
      <c r="H27" s="67">
        <v>3546.42</v>
      </c>
      <c r="I27" s="67">
        <v>50039407</v>
      </c>
      <c r="J27" s="67">
        <v>9296841.4539999999</v>
      </c>
      <c r="K27" s="69">
        <v>0</v>
      </c>
    </row>
    <row r="28" spans="2:11" s="9" customFormat="1" ht="15" customHeight="1" thickBot="1" x14ac:dyDescent="0.3">
      <c r="B28" s="41" t="s">
        <v>32</v>
      </c>
      <c r="C28" s="65">
        <v>5</v>
      </c>
      <c r="D28" s="71">
        <v>107565862.714</v>
      </c>
      <c r="E28" s="71">
        <v>0</v>
      </c>
      <c r="F28" s="71">
        <v>3365249.6370000001</v>
      </c>
      <c r="G28" s="71">
        <v>1093475.2279999999</v>
      </c>
      <c r="H28" s="71">
        <v>15683.52</v>
      </c>
      <c r="I28" s="71">
        <v>93120597</v>
      </c>
      <c r="J28" s="71">
        <v>17097271.513</v>
      </c>
      <c r="K28" s="72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3" t="s">
        <v>135</v>
      </c>
      <c r="C31" s="44" t="s">
        <v>8</v>
      </c>
      <c r="D31" s="45" t="s">
        <v>34</v>
      </c>
      <c r="E31" s="45" t="s">
        <v>35</v>
      </c>
      <c r="F31" s="45" t="s">
        <v>118</v>
      </c>
      <c r="G31" s="45" t="s">
        <v>117</v>
      </c>
      <c r="H31" s="45" t="s">
        <v>128</v>
      </c>
      <c r="I31" s="45" t="s">
        <v>33</v>
      </c>
      <c r="J31" s="45" t="s">
        <v>119</v>
      </c>
      <c r="K31" s="46" t="s">
        <v>133</v>
      </c>
    </row>
    <row r="32" spans="2:11" s="9" customFormat="1" ht="15" customHeight="1" thickTop="1" x14ac:dyDescent="0.25">
      <c r="B32" s="39" t="s">
        <v>9</v>
      </c>
      <c r="C32" s="73">
        <v>13642</v>
      </c>
      <c r="D32" s="74">
        <v>12225467.616939999</v>
      </c>
      <c r="E32" s="74">
        <v>1024489.937</v>
      </c>
      <c r="F32" s="74">
        <v>18535.157999999999</v>
      </c>
      <c r="G32" s="74">
        <v>55194.608999999997</v>
      </c>
      <c r="H32" s="74">
        <v>42038.678999999996</v>
      </c>
      <c r="I32" s="74">
        <v>14163635</v>
      </c>
      <c r="J32" s="74">
        <v>2647681.341</v>
      </c>
      <c r="K32" s="75">
        <v>6262123.7709999997</v>
      </c>
    </row>
    <row r="33" spans="2:12" s="9" customFormat="1" ht="15" customHeight="1" x14ac:dyDescent="0.25">
      <c r="B33" s="33" t="s">
        <v>10</v>
      </c>
      <c r="C33" s="68">
        <v>420</v>
      </c>
      <c r="D33" s="67">
        <v>2590676.068</v>
      </c>
      <c r="E33" s="67">
        <v>85384.596999999994</v>
      </c>
      <c r="F33" s="67">
        <v>29596.553</v>
      </c>
      <c r="G33" s="67">
        <v>86905.597999999998</v>
      </c>
      <c r="H33" s="67">
        <v>7157.9849999999997</v>
      </c>
      <c r="I33" s="67">
        <v>7254359</v>
      </c>
      <c r="J33" s="67">
        <v>1347881.2760000001</v>
      </c>
      <c r="K33" s="69">
        <v>2956919.4539999999</v>
      </c>
    </row>
    <row r="34" spans="2:12" s="9" customFormat="1" ht="15" customHeight="1" x14ac:dyDescent="0.25">
      <c r="B34" s="33" t="s">
        <v>11</v>
      </c>
      <c r="C34" s="68">
        <v>38986</v>
      </c>
      <c r="D34" s="67">
        <v>237131597.93099999</v>
      </c>
      <c r="E34" s="67">
        <v>10274536.772</v>
      </c>
      <c r="F34" s="67">
        <v>9514454.2329999991</v>
      </c>
      <c r="G34" s="67">
        <v>1565516.15</v>
      </c>
      <c r="H34" s="67">
        <v>2744033.34</v>
      </c>
      <c r="I34" s="67">
        <v>270420823.52700001</v>
      </c>
      <c r="J34" s="67">
        <v>48261320.123000003</v>
      </c>
      <c r="K34" s="69">
        <v>98339622.784830004</v>
      </c>
    </row>
    <row r="35" spans="2:12" s="9" customFormat="1" ht="15" customHeight="1" x14ac:dyDescent="0.25">
      <c r="B35" s="33" t="s">
        <v>130</v>
      </c>
      <c r="C35" s="68">
        <v>2898</v>
      </c>
      <c r="D35" s="67">
        <v>91063905.231000006</v>
      </c>
      <c r="E35" s="67">
        <v>5022585.1330000004</v>
      </c>
      <c r="F35" s="67">
        <v>145291.49400000001</v>
      </c>
      <c r="G35" s="67">
        <v>409980.098</v>
      </c>
      <c r="H35" s="67">
        <v>8504.0220000000008</v>
      </c>
      <c r="I35" s="67">
        <v>54488625</v>
      </c>
      <c r="J35" s="67">
        <v>10341077.593</v>
      </c>
      <c r="K35" s="69">
        <v>11650511.164000001</v>
      </c>
      <c r="L35" s="9" t="s">
        <v>129</v>
      </c>
    </row>
    <row r="36" spans="2:12" s="9" customFormat="1" ht="15" customHeight="1" x14ac:dyDescent="0.25">
      <c r="B36" s="33" t="s">
        <v>131</v>
      </c>
      <c r="C36" s="68">
        <v>2627</v>
      </c>
      <c r="D36" s="67">
        <v>8590342.2259999998</v>
      </c>
      <c r="E36" s="67">
        <v>450914.77399999998</v>
      </c>
      <c r="F36" s="67">
        <v>6972.9660000000003</v>
      </c>
      <c r="G36" s="67">
        <v>43354.321000000004</v>
      </c>
      <c r="H36" s="67">
        <v>31934.14</v>
      </c>
      <c r="I36" s="67">
        <v>7940003</v>
      </c>
      <c r="J36" s="67">
        <v>1474190.6040000001</v>
      </c>
      <c r="K36" s="69">
        <v>2278404.19</v>
      </c>
    </row>
    <row r="37" spans="2:12" s="9" customFormat="1" ht="15" customHeight="1" x14ac:dyDescent="0.25">
      <c r="B37" s="33" t="s">
        <v>12</v>
      </c>
      <c r="C37" s="68">
        <v>49232</v>
      </c>
      <c r="D37" s="67">
        <v>45724824.270999998</v>
      </c>
      <c r="E37" s="67">
        <v>4493699.0669999998</v>
      </c>
      <c r="F37" s="67">
        <v>364506.91600000003</v>
      </c>
      <c r="G37" s="67">
        <v>216411.43299999999</v>
      </c>
      <c r="H37" s="67">
        <v>46196.695</v>
      </c>
      <c r="I37" s="67">
        <v>50122405</v>
      </c>
      <c r="J37" s="67">
        <v>9339937.466</v>
      </c>
      <c r="K37" s="69">
        <v>30413905.119419999</v>
      </c>
    </row>
    <row r="38" spans="2:12" s="9" customFormat="1" ht="15" customHeight="1" x14ac:dyDescent="0.25">
      <c r="B38" s="33" t="s">
        <v>13</v>
      </c>
      <c r="C38" s="68">
        <v>127846</v>
      </c>
      <c r="D38" s="67">
        <v>126592956.61300001</v>
      </c>
      <c r="E38" s="67">
        <v>6879997.7879999997</v>
      </c>
      <c r="F38" s="67">
        <v>544604.68400000001</v>
      </c>
      <c r="G38" s="67">
        <v>776347.978</v>
      </c>
      <c r="H38" s="67">
        <v>187248.821</v>
      </c>
      <c r="I38" s="67">
        <v>147448503.248</v>
      </c>
      <c r="J38" s="67">
        <v>27594259.903999999</v>
      </c>
      <c r="K38" s="69">
        <v>52854442.668239996</v>
      </c>
    </row>
    <row r="39" spans="2:12" s="9" customFormat="1" ht="15" customHeight="1" x14ac:dyDescent="0.25">
      <c r="B39" s="33" t="s">
        <v>14</v>
      </c>
      <c r="C39" s="68">
        <v>13972</v>
      </c>
      <c r="D39" s="67">
        <v>29609514.344999999</v>
      </c>
      <c r="E39" s="67">
        <v>3337032.6060000001</v>
      </c>
      <c r="F39" s="67">
        <v>7124.9279999999999</v>
      </c>
      <c r="G39" s="67">
        <v>144114.05799999999</v>
      </c>
      <c r="H39" s="67">
        <v>60383.696000000004</v>
      </c>
      <c r="I39" s="67">
        <v>30895979</v>
      </c>
      <c r="J39" s="67">
        <v>5760379.7549999999</v>
      </c>
      <c r="K39" s="69">
        <v>16555370.834000001</v>
      </c>
    </row>
    <row r="40" spans="2:12" s="9" customFormat="1" ht="15" customHeight="1" x14ac:dyDescent="0.25">
      <c r="B40" s="33" t="s">
        <v>15</v>
      </c>
      <c r="C40" s="68">
        <v>24599</v>
      </c>
      <c r="D40" s="67">
        <v>4207664.5829999996</v>
      </c>
      <c r="E40" s="67">
        <v>2585708.5460000001</v>
      </c>
      <c r="F40" s="67">
        <v>65.414000000000001</v>
      </c>
      <c r="G40" s="67">
        <v>22560.830999999998</v>
      </c>
      <c r="H40" s="67">
        <v>14813.315000000001</v>
      </c>
      <c r="I40" s="67">
        <v>8891638</v>
      </c>
      <c r="J40" s="67">
        <v>1672976.3459999999</v>
      </c>
      <c r="K40" s="69">
        <v>16005967.626</v>
      </c>
    </row>
    <row r="41" spans="2:12" s="9" customFormat="1" ht="15" customHeight="1" x14ac:dyDescent="0.25">
      <c r="B41" s="33" t="s">
        <v>16</v>
      </c>
      <c r="C41" s="68">
        <v>21761</v>
      </c>
      <c r="D41" s="67">
        <v>57901955.156999998</v>
      </c>
      <c r="E41" s="67">
        <v>1936490.648</v>
      </c>
      <c r="F41" s="67">
        <v>2220408.2719999999</v>
      </c>
      <c r="G41" s="67">
        <v>453212.52299999999</v>
      </c>
      <c r="H41" s="67">
        <v>32054.756000000001</v>
      </c>
      <c r="I41" s="67">
        <v>64207416</v>
      </c>
      <c r="J41" s="67">
        <v>11888477.535</v>
      </c>
      <c r="K41" s="69">
        <v>15350350.663000001</v>
      </c>
    </row>
    <row r="42" spans="2:12" s="9" customFormat="1" ht="15" customHeight="1" x14ac:dyDescent="0.25">
      <c r="B42" s="33" t="s">
        <v>17</v>
      </c>
      <c r="C42" s="68">
        <v>10468</v>
      </c>
      <c r="D42" s="67">
        <v>300432154.27600002</v>
      </c>
      <c r="E42" s="67">
        <v>18683713.159000002</v>
      </c>
      <c r="F42" s="67">
        <v>353234.02299999999</v>
      </c>
      <c r="G42" s="67">
        <v>638192.16299999994</v>
      </c>
      <c r="H42" s="67">
        <v>18018.5</v>
      </c>
      <c r="I42" s="67">
        <v>165462202</v>
      </c>
      <c r="J42" s="67">
        <v>26929178.859000001</v>
      </c>
      <c r="K42" s="69">
        <v>34996313.641999997</v>
      </c>
    </row>
    <row r="43" spans="2:12" s="9" customFormat="1" ht="15" customHeight="1" x14ac:dyDescent="0.25">
      <c r="B43" s="33" t="s">
        <v>18</v>
      </c>
      <c r="C43" s="68">
        <v>92542</v>
      </c>
      <c r="D43" s="67">
        <v>84215223.222459987</v>
      </c>
      <c r="E43" s="67">
        <v>9373985.1109999996</v>
      </c>
      <c r="F43" s="67">
        <v>3315.9430000000002</v>
      </c>
      <c r="G43" s="67">
        <v>133371.329</v>
      </c>
      <c r="H43" s="67">
        <v>23455.121999999999</v>
      </c>
      <c r="I43" s="67">
        <v>54373315.765000001</v>
      </c>
      <c r="J43" s="67">
        <v>10261315.445</v>
      </c>
      <c r="K43" s="69">
        <v>60357108.548519999</v>
      </c>
    </row>
    <row r="44" spans="2:12" s="9" customFormat="1" ht="15" customHeight="1" x14ac:dyDescent="0.25">
      <c r="B44" s="33" t="s">
        <v>19</v>
      </c>
      <c r="C44" s="68">
        <v>55595</v>
      </c>
      <c r="D44" s="67">
        <v>59173024.820330001</v>
      </c>
      <c r="E44" s="67">
        <v>3513011.4959999998</v>
      </c>
      <c r="F44" s="67">
        <v>1224266.8389999999</v>
      </c>
      <c r="G44" s="67">
        <v>211279.55300000001</v>
      </c>
      <c r="H44" s="67">
        <v>40518.561000000002</v>
      </c>
      <c r="I44" s="67">
        <v>40760278</v>
      </c>
      <c r="J44" s="67">
        <v>7640879.983</v>
      </c>
      <c r="K44" s="69">
        <v>30317909.66</v>
      </c>
    </row>
    <row r="45" spans="2:12" s="9" customFormat="1" ht="15" customHeight="1" x14ac:dyDescent="0.25">
      <c r="B45" s="33" t="s">
        <v>20</v>
      </c>
      <c r="C45" s="68">
        <v>25314</v>
      </c>
      <c r="D45" s="67">
        <v>19706559.463</v>
      </c>
      <c r="E45" s="67">
        <v>1633433.0959999999</v>
      </c>
      <c r="F45" s="67">
        <v>51903.347999999998</v>
      </c>
      <c r="G45" s="67">
        <v>63475.883000000002</v>
      </c>
      <c r="H45" s="67">
        <v>183356.75599999999</v>
      </c>
      <c r="I45" s="67">
        <v>17483371</v>
      </c>
      <c r="J45" s="67">
        <v>3127350.4309999999</v>
      </c>
      <c r="K45" s="69">
        <v>11019534.634</v>
      </c>
    </row>
    <row r="46" spans="2:12" s="9" customFormat="1" ht="15" customHeight="1" x14ac:dyDescent="0.25">
      <c r="B46" s="33" t="s">
        <v>21</v>
      </c>
      <c r="C46" s="68">
        <v>9827</v>
      </c>
      <c r="D46" s="67">
        <v>465345494.36067992</v>
      </c>
      <c r="E46" s="67">
        <v>18149.348000000002</v>
      </c>
      <c r="F46" s="67">
        <v>0</v>
      </c>
      <c r="G46" s="67">
        <v>1005.747</v>
      </c>
      <c r="H46" s="67">
        <v>11679.347</v>
      </c>
      <c r="I46" s="67">
        <v>32937893</v>
      </c>
      <c r="J46" s="67">
        <v>6246368.1330000004</v>
      </c>
      <c r="K46" s="69">
        <v>2570356.8969999999</v>
      </c>
    </row>
    <row r="47" spans="2:12" s="9" customFormat="1" ht="15" customHeight="1" x14ac:dyDescent="0.25">
      <c r="B47" s="33" t="s">
        <v>132</v>
      </c>
      <c r="C47" s="68">
        <v>15550</v>
      </c>
      <c r="D47" s="67">
        <v>2511221.4545200001</v>
      </c>
      <c r="E47" s="67">
        <v>315227.266</v>
      </c>
      <c r="F47" s="67">
        <v>11992.700999999999</v>
      </c>
      <c r="G47" s="67">
        <v>7067.884</v>
      </c>
      <c r="H47" s="67">
        <v>47591.39</v>
      </c>
      <c r="I47" s="67">
        <v>2229722.71</v>
      </c>
      <c r="J47" s="67">
        <v>367188.353</v>
      </c>
      <c r="K47" s="69">
        <v>2285124.0219099997</v>
      </c>
    </row>
    <row r="48" spans="2:12" s="9" customFormat="1" ht="15" customHeight="1" x14ac:dyDescent="0.25">
      <c r="B48" s="33" t="s">
        <v>22</v>
      </c>
      <c r="C48" s="68">
        <v>14594</v>
      </c>
      <c r="D48" s="67">
        <v>14960329.11118</v>
      </c>
      <c r="E48" s="67">
        <v>1298869.2180000001</v>
      </c>
      <c r="F48" s="67">
        <v>36315.962</v>
      </c>
      <c r="G48" s="67">
        <v>94617.741999999998</v>
      </c>
      <c r="H48" s="67">
        <v>98709.489000000001</v>
      </c>
      <c r="I48" s="67">
        <v>16031304</v>
      </c>
      <c r="J48" s="67">
        <v>2947281.47</v>
      </c>
      <c r="K48" s="69">
        <v>8937670.7109999992</v>
      </c>
    </row>
    <row r="49" spans="2:12" s="9" customFormat="1" ht="15" customHeight="1" x14ac:dyDescent="0.25">
      <c r="B49" s="33" t="s">
        <v>23</v>
      </c>
      <c r="C49" s="68">
        <v>20814</v>
      </c>
      <c r="D49" s="67">
        <v>5876237.1804200001</v>
      </c>
      <c r="E49" s="67">
        <v>1147007.9310000001</v>
      </c>
      <c r="F49" s="67">
        <v>1165</v>
      </c>
      <c r="G49" s="67">
        <v>163762.117</v>
      </c>
      <c r="H49" s="67">
        <v>14829.781000000001</v>
      </c>
      <c r="I49" s="67">
        <v>8539074</v>
      </c>
      <c r="J49" s="67">
        <v>1604186.0190000001</v>
      </c>
      <c r="K49" s="69">
        <v>10297182.898</v>
      </c>
    </row>
    <row r="50" spans="2:12" s="9" customFormat="1" ht="15" customHeight="1" x14ac:dyDescent="0.25">
      <c r="B50" s="33" t="s">
        <v>24</v>
      </c>
      <c r="C50" s="68">
        <v>28691</v>
      </c>
      <c r="D50" s="67">
        <v>3286701.2257300001</v>
      </c>
      <c r="E50" s="67">
        <v>394849.69799999997</v>
      </c>
      <c r="F50" s="67">
        <v>5882.41</v>
      </c>
      <c r="G50" s="67">
        <v>7600.0060000000003</v>
      </c>
      <c r="H50" s="67">
        <v>16546.721000000001</v>
      </c>
      <c r="I50" s="67">
        <v>4337760</v>
      </c>
      <c r="J50" s="67">
        <v>805843.41500000004</v>
      </c>
      <c r="K50" s="69">
        <v>2885454.5746499998</v>
      </c>
    </row>
    <row r="51" spans="2:12" s="9" customFormat="1" ht="15" customHeight="1" x14ac:dyDescent="0.25">
      <c r="B51" s="33" t="s">
        <v>158</v>
      </c>
      <c r="C51" s="68">
        <v>52</v>
      </c>
      <c r="D51" s="67">
        <v>476.822</v>
      </c>
      <c r="E51" s="67">
        <v>941.13499999999999</v>
      </c>
      <c r="F51" s="67">
        <v>0</v>
      </c>
      <c r="G51" s="67">
        <v>0</v>
      </c>
      <c r="H51" s="67">
        <v>0</v>
      </c>
      <c r="I51" s="67">
        <v>647</v>
      </c>
      <c r="J51" s="67">
        <v>122.93</v>
      </c>
      <c r="K51" s="69">
        <v>8390.902</v>
      </c>
    </row>
    <row r="52" spans="2:12" s="9" customFormat="1" ht="15" customHeight="1" thickBot="1" x14ac:dyDescent="0.3">
      <c r="B52" s="34" t="s">
        <v>26</v>
      </c>
      <c r="C52" s="70">
        <v>40</v>
      </c>
      <c r="D52" s="71">
        <v>-406.54599999999999</v>
      </c>
      <c r="E52" s="71">
        <v>0</v>
      </c>
      <c r="F52" s="71">
        <v>0</v>
      </c>
      <c r="G52" s="71">
        <v>0</v>
      </c>
      <c r="H52" s="71">
        <v>0</v>
      </c>
      <c r="I52" s="71">
        <v>2810</v>
      </c>
      <c r="J52" s="71">
        <v>533.9</v>
      </c>
      <c r="K52" s="72">
        <v>684.82799999999997</v>
      </c>
    </row>
    <row r="53" spans="2:12" s="9" customFormat="1" ht="15" customHeight="1" thickTop="1" x14ac:dyDescent="0.2">
      <c r="B53" s="136" t="s">
        <v>199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2:12" s="9" customFormat="1" ht="15" customHeight="1" x14ac:dyDescent="0.25">
      <c r="C54" s="59"/>
      <c r="D54" s="59"/>
      <c r="E54" s="59"/>
      <c r="F54" s="59"/>
      <c r="G54" s="59"/>
      <c r="H54" s="59"/>
      <c r="I54" s="59"/>
      <c r="J54" s="59"/>
      <c r="K54" s="59"/>
    </row>
  </sheetData>
  <mergeCells count="2">
    <mergeCell ref="B2:K2"/>
    <mergeCell ref="B53:L5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 activeCell="AQ1" sqref="AQ1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24" t="s">
        <v>192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</row>
    <row r="3" spans="2:31" s="4" customFormat="1" ht="64.5" thickBot="1" x14ac:dyDescent="0.3">
      <c r="B3" s="36" t="s">
        <v>168</v>
      </c>
      <c r="C3" s="53" t="s">
        <v>58</v>
      </c>
      <c r="D3" s="76" t="s">
        <v>163</v>
      </c>
      <c r="E3" s="76" t="s">
        <v>164</v>
      </c>
      <c r="F3" s="76" t="s">
        <v>165</v>
      </c>
      <c r="G3" s="76" t="s">
        <v>166</v>
      </c>
      <c r="H3" s="76" t="s">
        <v>167</v>
      </c>
      <c r="I3" s="76" t="s">
        <v>168</v>
      </c>
      <c r="J3" s="76" t="s">
        <v>169</v>
      </c>
      <c r="K3" s="77" t="s">
        <v>170</v>
      </c>
      <c r="L3" s="77" t="s">
        <v>171</v>
      </c>
      <c r="M3" s="77" t="s">
        <v>172</v>
      </c>
      <c r="N3" s="76" t="s">
        <v>173</v>
      </c>
      <c r="O3" s="76" t="s">
        <v>174</v>
      </c>
      <c r="P3" s="78" t="s">
        <v>175</v>
      </c>
      <c r="Q3" s="78" t="s">
        <v>176</v>
      </c>
      <c r="R3" s="77" t="s">
        <v>177</v>
      </c>
      <c r="S3" s="78" t="s">
        <v>178</v>
      </c>
      <c r="T3" s="78" t="s">
        <v>179</v>
      </c>
      <c r="U3" s="78" t="s">
        <v>180</v>
      </c>
      <c r="V3" s="78" t="s">
        <v>181</v>
      </c>
      <c r="W3" s="77" t="s">
        <v>182</v>
      </c>
      <c r="X3" s="78" t="s">
        <v>183</v>
      </c>
      <c r="Y3" s="78" t="s">
        <v>184</v>
      </c>
      <c r="Z3" s="77" t="s">
        <v>185</v>
      </c>
      <c r="AA3" s="77" t="s">
        <v>186</v>
      </c>
      <c r="AB3" s="77" t="s">
        <v>187</v>
      </c>
      <c r="AC3" s="78" t="s">
        <v>188</v>
      </c>
      <c r="AD3" s="78" t="s">
        <v>189</v>
      </c>
      <c r="AE3" s="79" t="s">
        <v>196</v>
      </c>
    </row>
    <row r="4" spans="2:31" s="11" customFormat="1" ht="15" customHeight="1" thickTop="1" x14ac:dyDescent="0.25">
      <c r="B4" s="54" t="s">
        <v>121</v>
      </c>
      <c r="C4" s="55">
        <v>234915</v>
      </c>
      <c r="D4" s="56">
        <v>4701611.0492800009</v>
      </c>
      <c r="E4" s="56">
        <v>-2155037.5942700002</v>
      </c>
      <c r="F4" s="56">
        <v>61312.516380000001</v>
      </c>
      <c r="G4" s="56">
        <v>740768.61531000037</v>
      </c>
      <c r="H4" s="56">
        <v>186036.99171999999</v>
      </c>
      <c r="I4" s="56">
        <v>4992410.9961500028</v>
      </c>
      <c r="J4" s="56">
        <v>818768.70181</v>
      </c>
      <c r="K4" s="56">
        <v>3902490.5308700013</v>
      </c>
      <c r="L4" s="56">
        <v>1658806.2824600004</v>
      </c>
      <c r="M4" s="56">
        <v>-46242.415900000007</v>
      </c>
      <c r="N4" s="56">
        <v>5100.6945999999998</v>
      </c>
      <c r="O4" s="56">
        <v>79063.055409999972</v>
      </c>
      <c r="P4" s="56">
        <v>73690.183700000009</v>
      </c>
      <c r="Q4" s="56">
        <v>58444.559500000003</v>
      </c>
      <c r="R4" s="56">
        <v>0</v>
      </c>
      <c r="S4" s="56">
        <v>2167.0348699999995</v>
      </c>
      <c r="T4" s="56">
        <v>13059.63</v>
      </c>
      <c r="U4" s="56">
        <v>149.04</v>
      </c>
      <c r="V4" s="56">
        <v>27311.88</v>
      </c>
      <c r="W4" s="56">
        <v>331016.78899999999</v>
      </c>
      <c r="X4" s="56">
        <v>307027.61</v>
      </c>
      <c r="Y4" s="56">
        <v>305944.386</v>
      </c>
      <c r="Z4" s="56">
        <v>73054.176999999996</v>
      </c>
      <c r="AA4" s="56">
        <v>136942.25</v>
      </c>
      <c r="AB4" s="56">
        <v>0</v>
      </c>
      <c r="AC4" s="56">
        <v>3544525.8835500004</v>
      </c>
      <c r="AD4" s="56">
        <v>729190.63899999997</v>
      </c>
      <c r="AE4" s="57">
        <v>2544.7890000000002</v>
      </c>
    </row>
    <row r="5" spans="2:31" s="11" customFormat="1" ht="15" customHeight="1" x14ac:dyDescent="0.25">
      <c r="B5" s="47" t="s">
        <v>59</v>
      </c>
      <c r="C5" s="7">
        <v>202161</v>
      </c>
      <c r="D5" s="8">
        <v>6198659.8172300002</v>
      </c>
      <c r="E5" s="8">
        <v>8157153.6918100007</v>
      </c>
      <c r="F5" s="8">
        <v>40924.742579999991</v>
      </c>
      <c r="G5" s="8">
        <v>1747727.7868099997</v>
      </c>
      <c r="H5" s="8">
        <v>217172.13967</v>
      </c>
      <c r="I5" s="8">
        <v>15082193.412120001</v>
      </c>
      <c r="J5" s="8">
        <v>1030613.0979599999</v>
      </c>
      <c r="K5" s="8">
        <v>5173223.0752700018</v>
      </c>
      <c r="L5" s="8">
        <v>1479505.72343</v>
      </c>
      <c r="M5" s="8">
        <v>16541.737880000001</v>
      </c>
      <c r="N5" s="8">
        <v>14950.378000000001</v>
      </c>
      <c r="O5" s="8">
        <v>118367.30102</v>
      </c>
      <c r="P5" s="8">
        <v>82758.717250000002</v>
      </c>
      <c r="Q5" s="8">
        <v>69916.562999999995</v>
      </c>
      <c r="R5" s="8">
        <v>0</v>
      </c>
      <c r="S5" s="8">
        <v>174.35004999999998</v>
      </c>
      <c r="T5" s="8">
        <v>18507.87</v>
      </c>
      <c r="U5" s="8">
        <v>298.08</v>
      </c>
      <c r="V5" s="8">
        <v>24245.625</v>
      </c>
      <c r="W5" s="8">
        <v>561180.59499999997</v>
      </c>
      <c r="X5" s="8">
        <v>528372.28700000001</v>
      </c>
      <c r="Y5" s="8">
        <v>522170.98200000002</v>
      </c>
      <c r="Z5" s="8">
        <v>216828.59853999998</v>
      </c>
      <c r="AA5" s="8">
        <v>45526.7</v>
      </c>
      <c r="AB5" s="8">
        <v>0.6</v>
      </c>
      <c r="AC5" s="8">
        <v>3117103.2233900009</v>
      </c>
      <c r="AD5" s="8">
        <v>2217878.1779999998</v>
      </c>
      <c r="AE5" s="48">
        <v>965.24</v>
      </c>
    </row>
    <row r="6" spans="2:31" s="11" customFormat="1" ht="15" customHeight="1" x14ac:dyDescent="0.25">
      <c r="B6" s="47" t="s">
        <v>60</v>
      </c>
      <c r="C6" s="7">
        <v>201114</v>
      </c>
      <c r="D6" s="8">
        <v>10341679.714979999</v>
      </c>
      <c r="E6" s="8">
        <v>13362982.038439998</v>
      </c>
      <c r="F6" s="8">
        <v>58473.357019999996</v>
      </c>
      <c r="G6" s="8">
        <v>2032904.78106</v>
      </c>
      <c r="H6" s="8">
        <v>265946.13140000001</v>
      </c>
      <c r="I6" s="8">
        <v>25146323.094579976</v>
      </c>
      <c r="J6" s="8">
        <v>1816086.5474999999</v>
      </c>
      <c r="K6" s="8">
        <v>8529722.893480001</v>
      </c>
      <c r="L6" s="8">
        <v>1782141.06128</v>
      </c>
      <c r="M6" s="8">
        <v>22443.603130000003</v>
      </c>
      <c r="N6" s="8">
        <v>23619.32</v>
      </c>
      <c r="O6" s="8">
        <v>202390.69688000003</v>
      </c>
      <c r="P6" s="8">
        <v>94444.145550000001</v>
      </c>
      <c r="Q6" s="8">
        <v>90221.262000000002</v>
      </c>
      <c r="R6" s="8">
        <v>0</v>
      </c>
      <c r="S6" s="8">
        <v>26.176919999999999</v>
      </c>
      <c r="T6" s="8">
        <v>34407.54</v>
      </c>
      <c r="U6" s="8">
        <v>380.88</v>
      </c>
      <c r="V6" s="8">
        <v>18721.14</v>
      </c>
      <c r="W6" s="8">
        <v>962054.69400000002</v>
      </c>
      <c r="X6" s="8">
        <v>938967.98600000003</v>
      </c>
      <c r="Y6" s="8">
        <v>886805.54700000002</v>
      </c>
      <c r="Z6" s="8">
        <v>399541.16100000002</v>
      </c>
      <c r="AA6" s="8">
        <v>60180.474000000002</v>
      </c>
      <c r="AB6" s="8">
        <v>0.6</v>
      </c>
      <c r="AC6" s="8">
        <v>3745340.4495600001</v>
      </c>
      <c r="AD6" s="8">
        <v>3707433.9369999999</v>
      </c>
      <c r="AE6" s="48">
        <v>1388.769</v>
      </c>
    </row>
    <row r="7" spans="2:31" s="11" customFormat="1" ht="15" customHeight="1" x14ac:dyDescent="0.25">
      <c r="B7" s="47" t="s">
        <v>61</v>
      </c>
      <c r="C7" s="7">
        <v>225239</v>
      </c>
      <c r="D7" s="8">
        <v>13985898.271410001</v>
      </c>
      <c r="E7" s="8">
        <v>23192865.868999999</v>
      </c>
      <c r="F7" s="8">
        <v>94430.620089999982</v>
      </c>
      <c r="G7" s="8">
        <v>2490811.131539999</v>
      </c>
      <c r="H7" s="8">
        <v>381658.18952999997</v>
      </c>
      <c r="I7" s="8">
        <v>39043230.427229963</v>
      </c>
      <c r="J7" s="8">
        <v>2861039.5586600001</v>
      </c>
      <c r="K7" s="8">
        <v>11127148.707280001</v>
      </c>
      <c r="L7" s="8">
        <v>3892200.99223</v>
      </c>
      <c r="M7" s="8">
        <v>48738.300060000001</v>
      </c>
      <c r="N7" s="8">
        <v>53448.587</v>
      </c>
      <c r="O7" s="8">
        <v>463618.15920999978</v>
      </c>
      <c r="P7" s="8">
        <v>180687.46365000005</v>
      </c>
      <c r="Q7" s="8">
        <v>176573.2536</v>
      </c>
      <c r="R7" s="8">
        <v>131.6</v>
      </c>
      <c r="S7" s="8">
        <v>69.376020000000011</v>
      </c>
      <c r="T7" s="8">
        <v>91655.46</v>
      </c>
      <c r="U7" s="8">
        <v>248.4</v>
      </c>
      <c r="V7" s="8">
        <v>21052.07</v>
      </c>
      <c r="W7" s="8">
        <v>1243501.371</v>
      </c>
      <c r="X7" s="8">
        <v>1174596.879</v>
      </c>
      <c r="Y7" s="8">
        <v>1094848.8330000001</v>
      </c>
      <c r="Z7" s="8">
        <v>651533.48400000005</v>
      </c>
      <c r="AA7" s="8">
        <v>119784.8</v>
      </c>
      <c r="AB7" s="8">
        <v>0</v>
      </c>
      <c r="AC7" s="8">
        <v>4918695.426740001</v>
      </c>
      <c r="AD7" s="8">
        <v>5721842.0939999996</v>
      </c>
      <c r="AE7" s="48">
        <v>201245.08</v>
      </c>
    </row>
    <row r="8" spans="2:31" s="11" customFormat="1" ht="15" customHeight="1" x14ac:dyDescent="0.25">
      <c r="B8" s="47" t="s">
        <v>62</v>
      </c>
      <c r="C8" s="7">
        <v>160188</v>
      </c>
      <c r="D8" s="8">
        <v>20863999.599869996</v>
      </c>
      <c r="E8" s="8">
        <v>13575543.221500006</v>
      </c>
      <c r="F8" s="8">
        <v>76924.439840000035</v>
      </c>
      <c r="G8" s="8">
        <v>1566751.2373900004</v>
      </c>
      <c r="H8" s="8">
        <v>249250.89756000001</v>
      </c>
      <c r="I8" s="8">
        <v>35908002.67364002</v>
      </c>
      <c r="J8" s="8">
        <v>4744670.792200001</v>
      </c>
      <c r="K8" s="8">
        <v>16119922.005670002</v>
      </c>
      <c r="L8" s="8">
        <v>2529153.7994100004</v>
      </c>
      <c r="M8" s="8">
        <v>24578.991170000001</v>
      </c>
      <c r="N8" s="8">
        <v>73304.775999999998</v>
      </c>
      <c r="O8" s="8">
        <v>687457.78302999982</v>
      </c>
      <c r="P8" s="8">
        <v>203305.22078</v>
      </c>
      <c r="Q8" s="8">
        <v>201393.48699999999</v>
      </c>
      <c r="R8" s="8">
        <v>0</v>
      </c>
      <c r="S8" s="8">
        <v>733.41142000000002</v>
      </c>
      <c r="T8" s="8">
        <v>137675.70000000001</v>
      </c>
      <c r="U8" s="8">
        <v>434.7</v>
      </c>
      <c r="V8" s="8">
        <v>15242.5</v>
      </c>
      <c r="W8" s="8">
        <v>1198554.1910000001</v>
      </c>
      <c r="X8" s="8">
        <v>904211.00699999998</v>
      </c>
      <c r="Y8" s="8">
        <v>781989.51599999995</v>
      </c>
      <c r="Z8" s="8">
        <v>1085431.679</v>
      </c>
      <c r="AA8" s="8">
        <v>124983.23</v>
      </c>
      <c r="AB8" s="8">
        <v>0</v>
      </c>
      <c r="AC8" s="8">
        <v>3522608.4076100001</v>
      </c>
      <c r="AD8" s="8">
        <v>5208474.8959999997</v>
      </c>
      <c r="AE8" s="48">
        <v>853566.11800000002</v>
      </c>
    </row>
    <row r="9" spans="2:31" s="11" customFormat="1" ht="15" customHeight="1" x14ac:dyDescent="0.25">
      <c r="B9" s="47" t="s">
        <v>63</v>
      </c>
      <c r="C9" s="7">
        <v>134519</v>
      </c>
      <c r="D9" s="8">
        <v>24170187.260290004</v>
      </c>
      <c r="E9" s="8">
        <v>11238992.115299998</v>
      </c>
      <c r="F9" s="8">
        <v>80154.824190000014</v>
      </c>
      <c r="G9" s="8">
        <v>1467476.0553299997</v>
      </c>
      <c r="H9" s="8">
        <v>232822.96171</v>
      </c>
      <c r="I9" s="8">
        <v>36879916.218060009</v>
      </c>
      <c r="J9" s="8">
        <v>5701587.1117600016</v>
      </c>
      <c r="K9" s="8">
        <v>18467660.484529998</v>
      </c>
      <c r="L9" s="8">
        <v>2122298.0427700002</v>
      </c>
      <c r="M9" s="8">
        <v>19003.675999999999</v>
      </c>
      <c r="N9" s="8">
        <v>77104.955329999997</v>
      </c>
      <c r="O9" s="8">
        <v>711575.18547000072</v>
      </c>
      <c r="P9" s="8">
        <v>182086.35378</v>
      </c>
      <c r="Q9" s="8">
        <v>192631.09415000002</v>
      </c>
      <c r="R9" s="8">
        <v>0</v>
      </c>
      <c r="S9" s="8">
        <v>69.047650000000004</v>
      </c>
      <c r="T9" s="8">
        <v>140265.26999999999</v>
      </c>
      <c r="U9" s="8">
        <v>78.66</v>
      </c>
      <c r="V9" s="8">
        <v>9697.58</v>
      </c>
      <c r="W9" s="8">
        <v>1109521.746</v>
      </c>
      <c r="X9" s="8">
        <v>613877.01100000006</v>
      </c>
      <c r="Y9" s="8">
        <v>487495.22499999998</v>
      </c>
      <c r="Z9" s="8">
        <v>1484542.32</v>
      </c>
      <c r="AA9" s="8">
        <v>140949.51999999999</v>
      </c>
      <c r="AB9" s="8">
        <v>0</v>
      </c>
      <c r="AC9" s="8">
        <v>3067826.6508800001</v>
      </c>
      <c r="AD9" s="8">
        <v>5353308.5379999997</v>
      </c>
      <c r="AE9" s="48">
        <v>1382666.8060000001</v>
      </c>
    </row>
    <row r="10" spans="2:31" s="11" customFormat="1" ht="15" customHeight="1" x14ac:dyDescent="0.25">
      <c r="B10" s="47" t="s">
        <v>64</v>
      </c>
      <c r="C10" s="7">
        <v>117203</v>
      </c>
      <c r="D10" s="8">
        <v>26722520.338039998</v>
      </c>
      <c r="E10" s="8">
        <v>9927222.6991099995</v>
      </c>
      <c r="F10" s="8">
        <v>74109.238190000004</v>
      </c>
      <c r="G10" s="8">
        <v>1411594.2735199998</v>
      </c>
      <c r="H10" s="8">
        <v>223976.54453000007</v>
      </c>
      <c r="I10" s="8">
        <v>38042219.108600006</v>
      </c>
      <c r="J10" s="8">
        <v>6361113.5308999987</v>
      </c>
      <c r="K10" s="8">
        <v>20363409.119140007</v>
      </c>
      <c r="L10" s="8">
        <v>2008450.5124600001</v>
      </c>
      <c r="M10" s="8">
        <v>30097.402100000003</v>
      </c>
      <c r="N10" s="8">
        <v>85052.428950000001</v>
      </c>
      <c r="O10" s="8">
        <v>694298.12330999982</v>
      </c>
      <c r="P10" s="8">
        <v>165279.97300999999</v>
      </c>
      <c r="Q10" s="8">
        <v>186934.90900000001</v>
      </c>
      <c r="R10" s="8">
        <v>0</v>
      </c>
      <c r="S10" s="8">
        <v>313.42255</v>
      </c>
      <c r="T10" s="8">
        <v>134297.46</v>
      </c>
      <c r="U10" s="8">
        <v>318.77999999999997</v>
      </c>
      <c r="V10" s="8">
        <v>6582.08</v>
      </c>
      <c r="W10" s="8">
        <v>998204.82799999998</v>
      </c>
      <c r="X10" s="8">
        <v>419997.424</v>
      </c>
      <c r="Y10" s="8">
        <v>310555.95799999998</v>
      </c>
      <c r="Z10" s="8">
        <v>1837435.77</v>
      </c>
      <c r="AA10" s="8">
        <v>176938.80499999999</v>
      </c>
      <c r="AB10" s="8">
        <v>0</v>
      </c>
      <c r="AC10" s="8">
        <v>2958959.4107999997</v>
      </c>
      <c r="AD10" s="8">
        <v>5532860.2529999996</v>
      </c>
      <c r="AE10" s="48">
        <v>1880521.73</v>
      </c>
    </row>
    <row r="11" spans="2:31" s="11" customFormat="1" ht="15" customHeight="1" x14ac:dyDescent="0.25">
      <c r="B11" s="47" t="s">
        <v>65</v>
      </c>
      <c r="C11" s="7">
        <v>108409</v>
      </c>
      <c r="D11" s="8">
        <v>29495810.309450001</v>
      </c>
      <c r="E11" s="8">
        <v>9739528.9468399994</v>
      </c>
      <c r="F11" s="8">
        <v>77832.943139999988</v>
      </c>
      <c r="G11" s="8">
        <v>1319524.0043599999</v>
      </c>
      <c r="H11" s="8">
        <v>235747.65440999996</v>
      </c>
      <c r="I11" s="8">
        <v>40633718.169460006</v>
      </c>
      <c r="J11" s="8">
        <v>7082266.3421899993</v>
      </c>
      <c r="K11" s="8">
        <v>22413424.807260003</v>
      </c>
      <c r="L11" s="8">
        <v>1528619.5479300003</v>
      </c>
      <c r="M11" s="8">
        <v>31131.260480000001</v>
      </c>
      <c r="N11" s="8">
        <v>95323.828680000006</v>
      </c>
      <c r="O11" s="8">
        <v>741827.27874999947</v>
      </c>
      <c r="P11" s="8">
        <v>166945.16052999996</v>
      </c>
      <c r="Q11" s="8">
        <v>184049.717</v>
      </c>
      <c r="R11" s="8">
        <v>67.39</v>
      </c>
      <c r="S11" s="8">
        <v>107.39686999999999</v>
      </c>
      <c r="T11" s="8">
        <v>126029.88</v>
      </c>
      <c r="U11" s="8">
        <v>298.08</v>
      </c>
      <c r="V11" s="8">
        <v>4806.2449999999999</v>
      </c>
      <c r="W11" s="8">
        <v>957986.99399999995</v>
      </c>
      <c r="X11" s="8">
        <v>277368.84499999997</v>
      </c>
      <c r="Y11" s="8">
        <v>190703.19399999999</v>
      </c>
      <c r="Z11" s="8">
        <v>2204602.5389999999</v>
      </c>
      <c r="AA11" s="8">
        <v>237735.66899999999</v>
      </c>
      <c r="AB11" s="8">
        <v>0</v>
      </c>
      <c r="AC11" s="8">
        <v>2730126.3538200003</v>
      </c>
      <c r="AD11" s="8">
        <v>5911851.307</v>
      </c>
      <c r="AE11" s="48">
        <v>2369796.068</v>
      </c>
    </row>
    <row r="12" spans="2:31" s="11" customFormat="1" ht="15" customHeight="1" x14ac:dyDescent="0.25">
      <c r="B12" s="47" t="s">
        <v>66</v>
      </c>
      <c r="C12" s="7">
        <v>97798</v>
      </c>
      <c r="D12" s="8">
        <v>34053310.97315</v>
      </c>
      <c r="E12" s="8">
        <v>6088353.3538500015</v>
      </c>
      <c r="F12" s="8">
        <v>76809.136429999999</v>
      </c>
      <c r="G12" s="8">
        <v>1284378.9876999999</v>
      </c>
      <c r="H12" s="8">
        <v>248403.16094</v>
      </c>
      <c r="I12" s="8">
        <v>41520021.674599975</v>
      </c>
      <c r="J12" s="8">
        <v>8240710.7146399999</v>
      </c>
      <c r="K12" s="8">
        <v>25812670.201510001</v>
      </c>
      <c r="L12" s="8">
        <v>1389843.6214500002</v>
      </c>
      <c r="M12" s="8">
        <v>26942.046999999999</v>
      </c>
      <c r="N12" s="8">
        <v>100961.416</v>
      </c>
      <c r="O12" s="8">
        <v>723600.01375999942</v>
      </c>
      <c r="P12" s="8">
        <v>149918.42261999997</v>
      </c>
      <c r="Q12" s="8">
        <v>173999.242</v>
      </c>
      <c r="R12" s="8">
        <v>0</v>
      </c>
      <c r="S12" s="8">
        <v>101.44988000000001</v>
      </c>
      <c r="T12" s="8">
        <v>115052.67</v>
      </c>
      <c r="U12" s="8">
        <v>161.46</v>
      </c>
      <c r="V12" s="8">
        <v>3412.645</v>
      </c>
      <c r="W12" s="8">
        <v>929639.08600000001</v>
      </c>
      <c r="X12" s="8">
        <v>168531.66500000001</v>
      </c>
      <c r="Y12" s="8">
        <v>98517.808000000005</v>
      </c>
      <c r="Z12" s="8">
        <v>2702188.3620000002</v>
      </c>
      <c r="AA12" s="8">
        <v>242603.25</v>
      </c>
      <c r="AB12" s="8">
        <v>0</v>
      </c>
      <c r="AC12" s="8">
        <v>2576899.9575699996</v>
      </c>
      <c r="AD12" s="8">
        <v>6050562.8430000003</v>
      </c>
      <c r="AE12" s="48">
        <v>2703713.9959999998</v>
      </c>
    </row>
    <row r="13" spans="2:31" s="11" customFormat="1" ht="15" customHeight="1" x14ac:dyDescent="0.25">
      <c r="B13" s="47" t="s">
        <v>67</v>
      </c>
      <c r="C13" s="7">
        <v>91124</v>
      </c>
      <c r="D13" s="8">
        <v>36402034.032349996</v>
      </c>
      <c r="E13" s="8">
        <v>5455801.9569000015</v>
      </c>
      <c r="F13" s="8">
        <v>75704.53744</v>
      </c>
      <c r="G13" s="8">
        <v>1231062.1406699994</v>
      </c>
      <c r="H13" s="8">
        <v>231562.32654999997</v>
      </c>
      <c r="I13" s="8">
        <v>43267982.859349981</v>
      </c>
      <c r="J13" s="8">
        <v>8883570.962220002</v>
      </c>
      <c r="K13" s="8">
        <v>27517575.350360002</v>
      </c>
      <c r="L13" s="8">
        <v>1109598.4547899999</v>
      </c>
      <c r="M13" s="8">
        <v>32683.955999999998</v>
      </c>
      <c r="N13" s="8">
        <v>107762.0295</v>
      </c>
      <c r="O13" s="8">
        <v>755002.91359000036</v>
      </c>
      <c r="P13" s="8">
        <v>146434.56147999997</v>
      </c>
      <c r="Q13" s="8">
        <v>174415.92321000001</v>
      </c>
      <c r="R13" s="8">
        <v>10</v>
      </c>
      <c r="S13" s="8">
        <v>99.781570000000002</v>
      </c>
      <c r="T13" s="8">
        <v>114669.72</v>
      </c>
      <c r="U13" s="8">
        <v>136.62</v>
      </c>
      <c r="V13" s="8">
        <v>2930.2449999999999</v>
      </c>
      <c r="W13" s="8">
        <v>912026.88800000004</v>
      </c>
      <c r="X13" s="8">
        <v>114604.071</v>
      </c>
      <c r="Y13" s="8">
        <v>59961.879000000001</v>
      </c>
      <c r="Z13" s="8">
        <v>3048940.102</v>
      </c>
      <c r="AA13" s="8">
        <v>250611.96400000001</v>
      </c>
      <c r="AB13" s="8">
        <v>0</v>
      </c>
      <c r="AC13" s="8">
        <v>2540391.0604800005</v>
      </c>
      <c r="AD13" s="8">
        <v>6307176.8269999996</v>
      </c>
      <c r="AE13" s="48">
        <v>3090181.9992900002</v>
      </c>
    </row>
    <row r="14" spans="2:31" s="11" customFormat="1" ht="15" customHeight="1" x14ac:dyDescent="0.25">
      <c r="B14" s="47" t="s">
        <v>68</v>
      </c>
      <c r="C14" s="7">
        <v>85613</v>
      </c>
      <c r="D14" s="8">
        <v>37819939.979340002</v>
      </c>
      <c r="E14" s="8">
        <v>5655621.1585400011</v>
      </c>
      <c r="F14" s="8">
        <v>87612.568539999993</v>
      </c>
      <c r="G14" s="8">
        <v>1227094.9821600001</v>
      </c>
      <c r="H14" s="8">
        <v>238712.67785000004</v>
      </c>
      <c r="I14" s="8">
        <v>44938104.519129999</v>
      </c>
      <c r="J14" s="8">
        <v>9269069.5841700006</v>
      </c>
      <c r="K14" s="8">
        <v>28550240.672170006</v>
      </c>
      <c r="L14" s="8">
        <v>944406.51508000004</v>
      </c>
      <c r="M14" s="8">
        <v>22777.818380000001</v>
      </c>
      <c r="N14" s="8">
        <v>108005.79399999999</v>
      </c>
      <c r="O14" s="8">
        <v>762143.73637999932</v>
      </c>
      <c r="P14" s="8">
        <v>154616.98922000002</v>
      </c>
      <c r="Q14" s="8">
        <v>177750.19780000002</v>
      </c>
      <c r="R14" s="8">
        <v>0.09</v>
      </c>
      <c r="S14" s="8">
        <v>217.01329999999999</v>
      </c>
      <c r="T14" s="8">
        <v>111871.08</v>
      </c>
      <c r="U14" s="8">
        <v>82.8</v>
      </c>
      <c r="V14" s="8">
        <v>2021.0550000000001</v>
      </c>
      <c r="W14" s="8">
        <v>879213.64500000002</v>
      </c>
      <c r="X14" s="8">
        <v>74593.531000000003</v>
      </c>
      <c r="Y14" s="8">
        <v>34561.084000000003</v>
      </c>
      <c r="Z14" s="8">
        <v>3329152.2039899998</v>
      </c>
      <c r="AA14" s="8">
        <v>305148.33</v>
      </c>
      <c r="AB14" s="8">
        <v>0</v>
      </c>
      <c r="AC14" s="8">
        <v>2564102.2995200003</v>
      </c>
      <c r="AD14" s="8">
        <v>6554506.9730000002</v>
      </c>
      <c r="AE14" s="48">
        <v>3473225.2659999998</v>
      </c>
    </row>
    <row r="15" spans="2:31" s="11" customFormat="1" ht="15" customHeight="1" x14ac:dyDescent="0.25">
      <c r="B15" s="47" t="s">
        <v>69</v>
      </c>
      <c r="C15" s="7">
        <v>76948</v>
      </c>
      <c r="D15" s="8">
        <v>38280029.444519997</v>
      </c>
      <c r="E15" s="8">
        <v>4506989.474510001</v>
      </c>
      <c r="F15" s="8">
        <v>86759.287729999996</v>
      </c>
      <c r="G15" s="8">
        <v>1189287.2244100003</v>
      </c>
      <c r="H15" s="8">
        <v>255014.61573999998</v>
      </c>
      <c r="I15" s="8">
        <v>44201890.183039993</v>
      </c>
      <c r="J15" s="8">
        <v>9415594.7559799999</v>
      </c>
      <c r="K15" s="8">
        <v>28860902.40154</v>
      </c>
      <c r="L15" s="8">
        <v>780688.37150000001</v>
      </c>
      <c r="M15" s="8">
        <v>23140.169750000001</v>
      </c>
      <c r="N15" s="8">
        <v>113260.02417</v>
      </c>
      <c r="O15" s="8">
        <v>743725.92951000039</v>
      </c>
      <c r="P15" s="8">
        <v>143635.20699999999</v>
      </c>
      <c r="Q15" s="8">
        <v>168816.43900000001</v>
      </c>
      <c r="R15" s="8">
        <v>0</v>
      </c>
      <c r="S15" s="8">
        <v>30.56711</v>
      </c>
      <c r="T15" s="8">
        <v>104746.14</v>
      </c>
      <c r="U15" s="8">
        <v>99.36</v>
      </c>
      <c r="V15" s="8">
        <v>1627.095</v>
      </c>
      <c r="W15" s="8">
        <v>830865.90500000003</v>
      </c>
      <c r="X15" s="8">
        <v>41315.402999999998</v>
      </c>
      <c r="Y15" s="8">
        <v>11892.7</v>
      </c>
      <c r="Z15" s="8">
        <v>3507389.6370000001</v>
      </c>
      <c r="AA15" s="8">
        <v>268303.92</v>
      </c>
      <c r="AB15" s="8">
        <v>0</v>
      </c>
      <c r="AC15" s="8">
        <v>2392862.3000399997</v>
      </c>
      <c r="AD15" s="8">
        <v>6448268.0499999998</v>
      </c>
      <c r="AE15" s="48">
        <v>3605181.8450000002</v>
      </c>
    </row>
    <row r="16" spans="2:31" s="11" customFormat="1" ht="15" customHeight="1" x14ac:dyDescent="0.25">
      <c r="B16" s="47" t="s">
        <v>70</v>
      </c>
      <c r="C16" s="7">
        <v>67797</v>
      </c>
      <c r="D16" s="8">
        <v>37150794.489610001</v>
      </c>
      <c r="E16" s="8">
        <v>3843594.2803900009</v>
      </c>
      <c r="F16" s="8">
        <v>88930.13738</v>
      </c>
      <c r="G16" s="8">
        <v>1167366.20729</v>
      </c>
      <c r="H16" s="8">
        <v>246495.49306000001</v>
      </c>
      <c r="I16" s="8">
        <v>42343922.611429997</v>
      </c>
      <c r="J16" s="8">
        <v>9145612.0922500007</v>
      </c>
      <c r="K16" s="8">
        <v>28004857.14336</v>
      </c>
      <c r="L16" s="8">
        <v>644743.13948999997</v>
      </c>
      <c r="M16" s="8">
        <v>18680.192999999999</v>
      </c>
      <c r="N16" s="8">
        <v>104644.076</v>
      </c>
      <c r="O16" s="8">
        <v>711046.63789000071</v>
      </c>
      <c r="P16" s="8">
        <v>138620.79881000001</v>
      </c>
      <c r="Q16" s="8">
        <v>154380.82496999999</v>
      </c>
      <c r="R16" s="8">
        <v>48</v>
      </c>
      <c r="S16" s="8">
        <v>275.86901999999998</v>
      </c>
      <c r="T16" s="8">
        <v>97964.82</v>
      </c>
      <c r="U16" s="8">
        <v>99.36</v>
      </c>
      <c r="V16" s="8">
        <v>1203.655</v>
      </c>
      <c r="W16" s="8">
        <v>773631.603</v>
      </c>
      <c r="X16" s="8">
        <v>22996.26</v>
      </c>
      <c r="Y16" s="8">
        <v>2416.0320000000002</v>
      </c>
      <c r="Z16" s="8">
        <v>3502399.517</v>
      </c>
      <c r="AA16" s="8">
        <v>251217.63500000001</v>
      </c>
      <c r="AB16" s="8">
        <v>0</v>
      </c>
      <c r="AC16" s="8">
        <v>2285084.9697399992</v>
      </c>
      <c r="AD16" s="8">
        <v>6178482.7649999997</v>
      </c>
      <c r="AE16" s="48">
        <v>3611428.202</v>
      </c>
    </row>
    <row r="17" spans="2:31" s="11" customFormat="1" ht="15" customHeight="1" x14ac:dyDescent="0.25">
      <c r="B17" s="47" t="s">
        <v>71</v>
      </c>
      <c r="C17" s="7">
        <v>58552</v>
      </c>
      <c r="D17" s="8">
        <v>34659732.649039999</v>
      </c>
      <c r="E17" s="8">
        <v>3487997.1715699988</v>
      </c>
      <c r="F17" s="8">
        <v>88675.558179999993</v>
      </c>
      <c r="G17" s="8">
        <v>1087674.2954899999</v>
      </c>
      <c r="H17" s="8">
        <v>236628.86059999996</v>
      </c>
      <c r="I17" s="8">
        <v>39480270.47078</v>
      </c>
      <c r="J17" s="8">
        <v>8556471.4050200004</v>
      </c>
      <c r="K17" s="8">
        <v>26101502.067019995</v>
      </c>
      <c r="L17" s="8">
        <v>602806.00440000009</v>
      </c>
      <c r="M17" s="8">
        <v>27353.524000000001</v>
      </c>
      <c r="N17" s="8">
        <v>98997.210999999996</v>
      </c>
      <c r="O17" s="8">
        <v>655680.56564999989</v>
      </c>
      <c r="P17" s="8">
        <v>128579.52564000002</v>
      </c>
      <c r="Q17" s="8">
        <v>142256.99100000001</v>
      </c>
      <c r="R17" s="8">
        <v>0</v>
      </c>
      <c r="S17" s="8">
        <v>201.16970999999998</v>
      </c>
      <c r="T17" s="8">
        <v>85927.77</v>
      </c>
      <c r="U17" s="8">
        <v>149.04</v>
      </c>
      <c r="V17" s="8">
        <v>993.94500000000005</v>
      </c>
      <c r="W17" s="8">
        <v>693514.97699999996</v>
      </c>
      <c r="X17" s="8">
        <v>16292.584999999999</v>
      </c>
      <c r="Y17" s="8">
        <v>1504.6849999999999</v>
      </c>
      <c r="Z17" s="8">
        <v>3369621.6942500002</v>
      </c>
      <c r="AA17" s="8">
        <v>247216.9</v>
      </c>
      <c r="AB17" s="8">
        <v>0</v>
      </c>
      <c r="AC17" s="8">
        <v>2156527.2676400002</v>
      </c>
      <c r="AD17" s="8">
        <v>5762381.2690000003</v>
      </c>
      <c r="AE17" s="48">
        <v>3514205.4569999999</v>
      </c>
    </row>
    <row r="18" spans="2:31" s="11" customFormat="1" ht="15" customHeight="1" x14ac:dyDescent="0.25">
      <c r="B18" s="47" t="s">
        <v>72</v>
      </c>
      <c r="C18" s="7">
        <v>50658</v>
      </c>
      <c r="D18" s="8">
        <v>32138097.300159998</v>
      </c>
      <c r="E18" s="8">
        <v>3280480.9765300001</v>
      </c>
      <c r="F18" s="8">
        <v>80807.770850000001</v>
      </c>
      <c r="G18" s="8">
        <v>996150.91333000013</v>
      </c>
      <c r="H18" s="8">
        <v>238104.90577000001</v>
      </c>
      <c r="I18" s="8">
        <v>36686881.202230006</v>
      </c>
      <c r="J18" s="8">
        <v>7943477.8635599995</v>
      </c>
      <c r="K18" s="8">
        <v>24194104.591599997</v>
      </c>
      <c r="L18" s="8">
        <v>580070.10122000007</v>
      </c>
      <c r="M18" s="8">
        <v>14077.861000000001</v>
      </c>
      <c r="N18" s="8">
        <v>90986.973299999998</v>
      </c>
      <c r="O18" s="8">
        <v>586106.88566999999</v>
      </c>
      <c r="P18" s="8">
        <v>123912.82114999999</v>
      </c>
      <c r="Q18" s="8">
        <v>133074.80300000001</v>
      </c>
      <c r="R18" s="8">
        <v>0</v>
      </c>
      <c r="S18" s="8">
        <v>59.150489999999998</v>
      </c>
      <c r="T18" s="8">
        <v>75915.179999999993</v>
      </c>
      <c r="U18" s="8">
        <v>99.36</v>
      </c>
      <c r="V18" s="8">
        <v>671.005</v>
      </c>
      <c r="W18" s="8">
        <v>614722.96799999999</v>
      </c>
      <c r="X18" s="8">
        <v>8266.0769999999993</v>
      </c>
      <c r="Y18" s="8">
        <v>-2813.4769999999999</v>
      </c>
      <c r="Z18" s="8">
        <v>3211759.8369999998</v>
      </c>
      <c r="AA18" s="8">
        <v>239261.606</v>
      </c>
      <c r="AB18" s="8">
        <v>0</v>
      </c>
      <c r="AC18" s="8">
        <v>2025316.4005499999</v>
      </c>
      <c r="AD18" s="8">
        <v>5357070.9780000001</v>
      </c>
      <c r="AE18" s="48">
        <v>3388521.594</v>
      </c>
    </row>
    <row r="19" spans="2:31" s="11" customFormat="1" ht="15" customHeight="1" x14ac:dyDescent="0.25">
      <c r="B19" s="47" t="s">
        <v>73</v>
      </c>
      <c r="C19" s="7">
        <v>42020</v>
      </c>
      <c r="D19" s="8">
        <v>28278929.832899999</v>
      </c>
      <c r="E19" s="8">
        <v>3053945.7526400001</v>
      </c>
      <c r="F19" s="8">
        <v>95200.376699999993</v>
      </c>
      <c r="G19" s="8">
        <v>953510.42414000002</v>
      </c>
      <c r="H19" s="8">
        <v>217898.83701999998</v>
      </c>
      <c r="I19" s="8">
        <v>32541051.505089987</v>
      </c>
      <c r="J19" s="8">
        <v>6994657.4639799995</v>
      </c>
      <c r="K19" s="8">
        <v>21283863.573919997</v>
      </c>
      <c r="L19" s="8">
        <v>479513.07311</v>
      </c>
      <c r="M19" s="8">
        <v>26934.65</v>
      </c>
      <c r="N19" s="8">
        <v>76756.527499999997</v>
      </c>
      <c r="O19" s="8">
        <v>514870.84033000009</v>
      </c>
      <c r="P19" s="8">
        <v>109690.34715999999</v>
      </c>
      <c r="Q19" s="8">
        <v>113003.181</v>
      </c>
      <c r="R19" s="8">
        <v>680</v>
      </c>
      <c r="S19" s="8">
        <v>61.393639999999998</v>
      </c>
      <c r="T19" s="8">
        <v>58266.36</v>
      </c>
      <c r="U19" s="8">
        <v>49.68</v>
      </c>
      <c r="V19" s="8">
        <v>461.96499999999997</v>
      </c>
      <c r="W19" s="8">
        <v>516858.598</v>
      </c>
      <c r="X19" s="8">
        <v>4095.4560000000001</v>
      </c>
      <c r="Y19" s="8">
        <v>-3157.5</v>
      </c>
      <c r="Z19" s="8">
        <v>2902787.4759999998</v>
      </c>
      <c r="AA19" s="8">
        <v>228552.9</v>
      </c>
      <c r="AB19" s="8">
        <v>0</v>
      </c>
      <c r="AC19" s="8">
        <v>1873757.1663199998</v>
      </c>
      <c r="AD19" s="8">
        <v>4754049.8660000004</v>
      </c>
      <c r="AE19" s="48">
        <v>3115775.1740000001</v>
      </c>
    </row>
    <row r="20" spans="2:31" s="11" customFormat="1" ht="15" customHeight="1" x14ac:dyDescent="0.25">
      <c r="B20" s="47" t="s">
        <v>74</v>
      </c>
      <c r="C20" s="7">
        <v>34947</v>
      </c>
      <c r="D20" s="8">
        <v>25200668.78317</v>
      </c>
      <c r="E20" s="8">
        <v>2501112.7619899991</v>
      </c>
      <c r="F20" s="8">
        <v>89311.254739999989</v>
      </c>
      <c r="G20" s="8">
        <v>887774.9042600001</v>
      </c>
      <c r="H20" s="8">
        <v>206704.20566000004</v>
      </c>
      <c r="I20" s="8">
        <v>28797561.514469996</v>
      </c>
      <c r="J20" s="8">
        <v>6230916.38002</v>
      </c>
      <c r="K20" s="8">
        <v>18968036.398150001</v>
      </c>
      <c r="L20" s="8">
        <v>433005.69273000001</v>
      </c>
      <c r="M20" s="8">
        <v>19434.541000000001</v>
      </c>
      <c r="N20" s="8">
        <v>69213.667000000001</v>
      </c>
      <c r="O20" s="8">
        <v>440756.14663000021</v>
      </c>
      <c r="P20" s="8">
        <v>95890.045320000005</v>
      </c>
      <c r="Q20" s="8">
        <v>100552.075</v>
      </c>
      <c r="R20" s="8">
        <v>0</v>
      </c>
      <c r="S20" s="8">
        <v>227.89361</v>
      </c>
      <c r="T20" s="8">
        <v>52766.37</v>
      </c>
      <c r="U20" s="8">
        <v>149.04</v>
      </c>
      <c r="V20" s="8">
        <v>310.88</v>
      </c>
      <c r="W20" s="8">
        <v>447354.31300000002</v>
      </c>
      <c r="X20" s="8">
        <v>2698.6840000000002</v>
      </c>
      <c r="Y20" s="8">
        <v>-3664.558</v>
      </c>
      <c r="Z20" s="8">
        <v>2636653.46263</v>
      </c>
      <c r="AA20" s="8">
        <v>194085.9</v>
      </c>
      <c r="AB20" s="8">
        <v>0</v>
      </c>
      <c r="AC20" s="8">
        <v>1709734.6363799998</v>
      </c>
      <c r="AD20" s="8">
        <v>4208604.5990000004</v>
      </c>
      <c r="AE20" s="48">
        <v>2823160.9670000002</v>
      </c>
    </row>
    <row r="21" spans="2:31" s="11" customFormat="1" ht="15" customHeight="1" x14ac:dyDescent="0.25">
      <c r="B21" s="47" t="s">
        <v>75</v>
      </c>
      <c r="C21" s="7">
        <v>29096</v>
      </c>
      <c r="D21" s="8">
        <v>22086007.416569997</v>
      </c>
      <c r="E21" s="8">
        <v>2308742.9378299997</v>
      </c>
      <c r="F21" s="8">
        <v>77401.470730000001</v>
      </c>
      <c r="G21" s="8">
        <v>854497.95527000003</v>
      </c>
      <c r="H21" s="8">
        <v>217383.71425999995</v>
      </c>
      <c r="I21" s="8">
        <v>25440452.291809995</v>
      </c>
      <c r="J21" s="8">
        <v>5461546.1946899993</v>
      </c>
      <c r="K21" s="8">
        <v>16622024.646879999</v>
      </c>
      <c r="L21" s="8">
        <v>425105.97375</v>
      </c>
      <c r="M21" s="8">
        <v>15298.939</v>
      </c>
      <c r="N21" s="8">
        <v>64751.514000000003</v>
      </c>
      <c r="O21" s="8">
        <v>375245.30277000007</v>
      </c>
      <c r="P21" s="8">
        <v>86775.166500000007</v>
      </c>
      <c r="Q21" s="8">
        <v>87225.1</v>
      </c>
      <c r="R21" s="8">
        <v>0</v>
      </c>
      <c r="S21" s="8">
        <v>204.00674000000001</v>
      </c>
      <c r="T21" s="8">
        <v>43838.46</v>
      </c>
      <c r="U21" s="8">
        <v>0</v>
      </c>
      <c r="V21" s="8">
        <v>252.59</v>
      </c>
      <c r="W21" s="8">
        <v>378105.28600000002</v>
      </c>
      <c r="X21" s="8">
        <v>1443.115</v>
      </c>
      <c r="Y21" s="8">
        <v>-3300.3389999999999</v>
      </c>
      <c r="Z21" s="8">
        <v>2351429.5419999999</v>
      </c>
      <c r="AA21" s="8">
        <v>189177</v>
      </c>
      <c r="AB21" s="8">
        <v>0</v>
      </c>
      <c r="AC21" s="8">
        <v>1668366.9644800001</v>
      </c>
      <c r="AD21" s="8">
        <v>3719987.2340000002</v>
      </c>
      <c r="AE21" s="48">
        <v>2559351.1690000002</v>
      </c>
    </row>
    <row r="22" spans="2:31" s="11" customFormat="1" ht="15" customHeight="1" x14ac:dyDescent="0.25">
      <c r="B22" s="47" t="s">
        <v>76</v>
      </c>
      <c r="C22" s="7">
        <v>23817</v>
      </c>
      <c r="D22" s="8">
        <v>18914725.082959998</v>
      </c>
      <c r="E22" s="8">
        <v>2109299.5879000002</v>
      </c>
      <c r="F22" s="8">
        <v>82840.869090000007</v>
      </c>
      <c r="G22" s="8">
        <v>772097.96957000007</v>
      </c>
      <c r="H22" s="8">
        <v>214365.95202</v>
      </c>
      <c r="I22" s="8">
        <v>22012916.926939998</v>
      </c>
      <c r="J22" s="8">
        <v>4678256.267</v>
      </c>
      <c r="K22" s="8">
        <v>14236082.901959999</v>
      </c>
      <c r="L22" s="8">
        <v>316016.61346000002</v>
      </c>
      <c r="M22" s="8">
        <v>14710.91</v>
      </c>
      <c r="N22" s="8">
        <v>55401.746399999996</v>
      </c>
      <c r="O22" s="8">
        <v>318063.81586000009</v>
      </c>
      <c r="P22" s="8">
        <v>76526.738089999984</v>
      </c>
      <c r="Q22" s="8">
        <v>74427.15595</v>
      </c>
      <c r="R22" s="8">
        <v>0</v>
      </c>
      <c r="S22" s="8">
        <v>166.02985000000001</v>
      </c>
      <c r="T22" s="8">
        <v>34877.43</v>
      </c>
      <c r="U22" s="8">
        <v>49.68</v>
      </c>
      <c r="V22" s="8">
        <v>175.875</v>
      </c>
      <c r="W22" s="8">
        <v>307070.152</v>
      </c>
      <c r="X22" s="8">
        <v>719.74900000000002</v>
      </c>
      <c r="Y22" s="8">
        <v>-2298.989</v>
      </c>
      <c r="Z22" s="8">
        <v>2060932.25</v>
      </c>
      <c r="AA22" s="8">
        <v>177942.72</v>
      </c>
      <c r="AB22" s="8">
        <v>0</v>
      </c>
      <c r="AC22" s="8">
        <v>1512628.68701</v>
      </c>
      <c r="AD22" s="8">
        <v>3219800.44</v>
      </c>
      <c r="AE22" s="48">
        <v>2271285.4194</v>
      </c>
    </row>
    <row r="23" spans="2:31" s="11" customFormat="1" ht="15" customHeight="1" x14ac:dyDescent="0.25">
      <c r="B23" s="47" t="s">
        <v>77</v>
      </c>
      <c r="C23" s="7">
        <v>20579</v>
      </c>
      <c r="D23" s="8">
        <v>17180052.837979998</v>
      </c>
      <c r="E23" s="8">
        <v>1970062.4629199998</v>
      </c>
      <c r="F23" s="8">
        <v>79859.196219999998</v>
      </c>
      <c r="G23" s="8">
        <v>699308.28496000008</v>
      </c>
      <c r="H23" s="8">
        <v>199820.37237999999</v>
      </c>
      <c r="I23" s="8">
        <v>20051705.363590006</v>
      </c>
      <c r="J23" s="8">
        <v>4250272.31164</v>
      </c>
      <c r="K23" s="8">
        <v>12929222.47034</v>
      </c>
      <c r="L23" s="8">
        <v>301587.55082</v>
      </c>
      <c r="M23" s="8">
        <v>10592.646000000001</v>
      </c>
      <c r="N23" s="8">
        <v>48611.769</v>
      </c>
      <c r="O23" s="8">
        <v>291870.20276000007</v>
      </c>
      <c r="P23" s="8">
        <v>68150.666729999997</v>
      </c>
      <c r="Q23" s="8">
        <v>69566.947</v>
      </c>
      <c r="R23" s="8">
        <v>0</v>
      </c>
      <c r="S23" s="8">
        <v>224.87591000000003</v>
      </c>
      <c r="T23" s="8">
        <v>33190.379999999997</v>
      </c>
      <c r="U23" s="8">
        <v>0</v>
      </c>
      <c r="V23" s="8">
        <v>109.88</v>
      </c>
      <c r="W23" s="8">
        <v>279736.65600000002</v>
      </c>
      <c r="X23" s="8">
        <v>414.73599999999999</v>
      </c>
      <c r="Y23" s="8">
        <v>-1919.278</v>
      </c>
      <c r="Z23" s="8">
        <v>1892807.2849999999</v>
      </c>
      <c r="AA23" s="8">
        <v>178168.18</v>
      </c>
      <c r="AB23" s="8">
        <v>0</v>
      </c>
      <c r="AC23" s="8">
        <v>1352260.07886</v>
      </c>
      <c r="AD23" s="8">
        <v>2932078.3050000002</v>
      </c>
      <c r="AE23" s="48">
        <v>2093723.764</v>
      </c>
    </row>
    <row r="24" spans="2:31" s="11" customFormat="1" ht="15" customHeight="1" x14ac:dyDescent="0.25">
      <c r="B24" s="47" t="s">
        <v>160</v>
      </c>
      <c r="C24" s="7">
        <v>32263</v>
      </c>
      <c r="D24" s="8">
        <v>28602339.61445</v>
      </c>
      <c r="E24" s="8">
        <v>3492944.08121</v>
      </c>
      <c r="F24" s="8">
        <v>154918.36145999999</v>
      </c>
      <c r="G24" s="8">
        <v>1264144.3574999999</v>
      </c>
      <c r="H24" s="8">
        <v>382274.69626</v>
      </c>
      <c r="I24" s="8">
        <v>33801784.77418001</v>
      </c>
      <c r="J24" s="8">
        <v>7081806.8375000004</v>
      </c>
      <c r="K24" s="8">
        <v>21520840.25395</v>
      </c>
      <c r="L24" s="8">
        <v>498482.55303000001</v>
      </c>
      <c r="M24" s="8">
        <v>36254.061999999998</v>
      </c>
      <c r="N24" s="8">
        <v>79923.941000000006</v>
      </c>
      <c r="O24" s="8">
        <v>467122.60616000008</v>
      </c>
      <c r="P24" s="8">
        <v>115705.83624</v>
      </c>
      <c r="Q24" s="8">
        <v>113876.579</v>
      </c>
      <c r="R24" s="8">
        <v>197.89699999999999</v>
      </c>
      <c r="S24" s="8">
        <v>825.83031999999992</v>
      </c>
      <c r="T24" s="8">
        <v>51681.69</v>
      </c>
      <c r="U24" s="8">
        <v>0</v>
      </c>
      <c r="V24" s="8">
        <v>243.21</v>
      </c>
      <c r="W24" s="8">
        <v>437246.462</v>
      </c>
      <c r="X24" s="8">
        <v>498.58800000000002</v>
      </c>
      <c r="Y24" s="8">
        <v>-4012.4989999999998</v>
      </c>
      <c r="Z24" s="8">
        <v>3233875.1030000001</v>
      </c>
      <c r="AA24" s="8">
        <v>318152.31699999998</v>
      </c>
      <c r="AB24" s="8">
        <v>0</v>
      </c>
      <c r="AC24" s="8">
        <v>2425742.7761899997</v>
      </c>
      <c r="AD24" s="8">
        <v>4948825.7549999999</v>
      </c>
      <c r="AE24" s="48">
        <v>3634103.3859999999</v>
      </c>
    </row>
    <row r="25" spans="2:31" s="11" customFormat="1" ht="15" customHeight="1" x14ac:dyDescent="0.25">
      <c r="B25" s="47" t="s">
        <v>78</v>
      </c>
      <c r="C25" s="7">
        <v>24845</v>
      </c>
      <c r="D25" s="8">
        <v>23965899.15896</v>
      </c>
      <c r="E25" s="8">
        <v>3064444.3070600005</v>
      </c>
      <c r="F25" s="8">
        <v>144503.56532999998</v>
      </c>
      <c r="G25" s="8">
        <v>1132089.28522</v>
      </c>
      <c r="H25" s="8">
        <v>335743.32836000004</v>
      </c>
      <c r="I25" s="8">
        <v>28523621.170069996</v>
      </c>
      <c r="J25" s="8">
        <v>5933252.1375200003</v>
      </c>
      <c r="K25" s="8">
        <v>18031032.054440003</v>
      </c>
      <c r="L25" s="8">
        <v>484099.03963000001</v>
      </c>
      <c r="M25" s="8">
        <v>28476.145</v>
      </c>
      <c r="N25" s="8">
        <v>65351.574000000001</v>
      </c>
      <c r="O25" s="8">
        <v>381429.4300600001</v>
      </c>
      <c r="P25" s="8">
        <v>98308.740290000002</v>
      </c>
      <c r="Q25" s="8">
        <v>93298.998800000001</v>
      </c>
      <c r="R25" s="8">
        <v>0</v>
      </c>
      <c r="S25" s="8">
        <v>165.06040999999996</v>
      </c>
      <c r="T25" s="8">
        <v>41298.57</v>
      </c>
      <c r="U25" s="8">
        <v>0</v>
      </c>
      <c r="V25" s="8">
        <v>116.91500000000001</v>
      </c>
      <c r="W25" s="8">
        <v>350753.91399999999</v>
      </c>
      <c r="X25" s="8">
        <v>447</v>
      </c>
      <c r="Y25" s="8">
        <v>-2363.9589999999998</v>
      </c>
      <c r="Z25" s="8">
        <v>2763536.1150000002</v>
      </c>
      <c r="AA25" s="8">
        <v>297007.90000000002</v>
      </c>
      <c r="AB25" s="8">
        <v>0</v>
      </c>
      <c r="AC25" s="8">
        <v>2156540.29715</v>
      </c>
      <c r="AD25" s="8">
        <v>4178139.9389999998</v>
      </c>
      <c r="AE25" s="48">
        <v>3148313.7064800002</v>
      </c>
    </row>
    <row r="26" spans="2:31" s="11" customFormat="1" ht="15" customHeight="1" x14ac:dyDescent="0.25">
      <c r="B26" s="47" t="s">
        <v>79</v>
      </c>
      <c r="C26" s="7">
        <v>19470</v>
      </c>
      <c r="D26" s="8">
        <v>20301824.040929999</v>
      </c>
      <c r="E26" s="8">
        <v>2579319.6529899999</v>
      </c>
      <c r="F26" s="8">
        <v>157636.61807</v>
      </c>
      <c r="G26" s="8">
        <v>1023561.6022300002</v>
      </c>
      <c r="H26" s="8">
        <v>370928.49802999996</v>
      </c>
      <c r="I26" s="8">
        <v>24304277.759449996</v>
      </c>
      <c r="J26" s="8">
        <v>5024573.5029999996</v>
      </c>
      <c r="K26" s="8">
        <v>15277621.687930001</v>
      </c>
      <c r="L26" s="8">
        <v>409986.51844999997</v>
      </c>
      <c r="M26" s="8">
        <v>30374.078000000001</v>
      </c>
      <c r="N26" s="8">
        <v>57507.470299999994</v>
      </c>
      <c r="O26" s="8">
        <v>317423.59973999998</v>
      </c>
      <c r="P26" s="8">
        <v>81092.118300000002</v>
      </c>
      <c r="Q26" s="8">
        <v>76522.895999999993</v>
      </c>
      <c r="R26" s="8">
        <v>974.68600000000004</v>
      </c>
      <c r="S26" s="8">
        <v>319.51087000000001</v>
      </c>
      <c r="T26" s="8">
        <v>34157.07</v>
      </c>
      <c r="U26" s="8">
        <v>0</v>
      </c>
      <c r="V26" s="8">
        <v>79.394999999999996</v>
      </c>
      <c r="W26" s="8">
        <v>283421.50599999999</v>
      </c>
      <c r="X26" s="8">
        <v>247.55600000000001</v>
      </c>
      <c r="Y26" s="8">
        <v>-1791.595</v>
      </c>
      <c r="Z26" s="8">
        <v>2395484.196</v>
      </c>
      <c r="AA26" s="8">
        <v>280760</v>
      </c>
      <c r="AB26" s="8">
        <v>0</v>
      </c>
      <c r="AC26" s="8">
        <v>1995627.9337599999</v>
      </c>
      <c r="AD26" s="8">
        <v>3560061.22</v>
      </c>
      <c r="AE26" s="48">
        <v>2742035.8119999999</v>
      </c>
    </row>
    <row r="27" spans="2:31" s="11" customFormat="1" ht="15" customHeight="1" x14ac:dyDescent="0.25">
      <c r="B27" s="47" t="s">
        <v>80</v>
      </c>
      <c r="C27" s="7">
        <v>15501</v>
      </c>
      <c r="D27" s="8">
        <v>17231068.290819999</v>
      </c>
      <c r="E27" s="8">
        <v>2473499.3931000005</v>
      </c>
      <c r="F27" s="8">
        <v>133221.85748000001</v>
      </c>
      <c r="G27" s="8">
        <v>909486.13383999991</v>
      </c>
      <c r="H27" s="8">
        <v>294181.53471000004</v>
      </c>
      <c r="I27" s="8">
        <v>20904173.152030002</v>
      </c>
      <c r="J27" s="8">
        <v>4255015.7233000007</v>
      </c>
      <c r="K27" s="8">
        <v>12976735.481520001</v>
      </c>
      <c r="L27" s="8">
        <v>321607.63962000003</v>
      </c>
      <c r="M27" s="8">
        <v>29238.683000000001</v>
      </c>
      <c r="N27" s="8">
        <v>49583.156999999999</v>
      </c>
      <c r="O27" s="8">
        <v>255551.59500999996</v>
      </c>
      <c r="P27" s="8">
        <v>70711.822280000008</v>
      </c>
      <c r="Q27" s="8">
        <v>63176.034</v>
      </c>
      <c r="R27" s="8">
        <v>0</v>
      </c>
      <c r="S27" s="8">
        <v>309.70408000000003</v>
      </c>
      <c r="T27" s="8">
        <v>26721.63</v>
      </c>
      <c r="U27" s="8">
        <v>49.68</v>
      </c>
      <c r="V27" s="8">
        <v>47.234999999999999</v>
      </c>
      <c r="W27" s="8">
        <v>228877.49400000001</v>
      </c>
      <c r="X27" s="8">
        <v>108.578</v>
      </c>
      <c r="Y27" s="8">
        <v>-1214.75</v>
      </c>
      <c r="Z27" s="8">
        <v>2071663.6980000001</v>
      </c>
      <c r="AA27" s="8">
        <v>275638.7</v>
      </c>
      <c r="AB27" s="8">
        <v>0</v>
      </c>
      <c r="AC27" s="8">
        <v>1686844.9402900003</v>
      </c>
      <c r="AD27" s="8">
        <v>3065612.1710000001</v>
      </c>
      <c r="AE27" s="48">
        <v>2409898.085</v>
      </c>
    </row>
    <row r="28" spans="2:31" s="11" customFormat="1" ht="15" customHeight="1" x14ac:dyDescent="0.25">
      <c r="B28" s="47" t="s">
        <v>81</v>
      </c>
      <c r="C28" s="7">
        <v>12655</v>
      </c>
      <c r="D28" s="8">
        <v>14998107.766000001</v>
      </c>
      <c r="E28" s="8">
        <v>2250235.0567100001</v>
      </c>
      <c r="F28" s="8">
        <v>136725.68709000002</v>
      </c>
      <c r="G28" s="8">
        <v>733162.78515000001</v>
      </c>
      <c r="H28" s="8">
        <v>259215.80609999999</v>
      </c>
      <c r="I28" s="8">
        <v>18326741.959969997</v>
      </c>
      <c r="J28" s="8">
        <v>3714126.3289999999</v>
      </c>
      <c r="K28" s="8">
        <v>11283717.437000001</v>
      </c>
      <c r="L28" s="8">
        <v>316396.74338</v>
      </c>
      <c r="M28" s="8">
        <v>12239.214</v>
      </c>
      <c r="N28" s="8">
        <v>44340.874000000003</v>
      </c>
      <c r="O28" s="8">
        <v>222718.81739000001</v>
      </c>
      <c r="P28" s="8">
        <v>59216.039649999999</v>
      </c>
      <c r="Q28" s="8">
        <v>53853.892</v>
      </c>
      <c r="R28" s="8">
        <v>0</v>
      </c>
      <c r="S28" s="8">
        <v>748.83081000000016</v>
      </c>
      <c r="T28" s="8">
        <v>23382.720000000001</v>
      </c>
      <c r="U28" s="8">
        <v>0</v>
      </c>
      <c r="V28" s="8">
        <v>27.135000000000002</v>
      </c>
      <c r="W28" s="8">
        <v>194596.09700000001</v>
      </c>
      <c r="X28" s="8">
        <v>144.79</v>
      </c>
      <c r="Y28" s="8">
        <v>-873.51800000000003</v>
      </c>
      <c r="Z28" s="8">
        <v>1840939.0919999999</v>
      </c>
      <c r="AA28" s="8">
        <v>244330.5</v>
      </c>
      <c r="AB28" s="8">
        <v>0</v>
      </c>
      <c r="AC28" s="8">
        <v>1441767.48025</v>
      </c>
      <c r="AD28" s="8">
        <v>2687685.8360000001</v>
      </c>
      <c r="AE28" s="48">
        <v>2143146.0070000002</v>
      </c>
    </row>
    <row r="29" spans="2:31" s="11" customFormat="1" ht="15" customHeight="1" x14ac:dyDescent="0.25">
      <c r="B29" s="47" t="s">
        <v>82</v>
      </c>
      <c r="C29" s="7">
        <v>10946</v>
      </c>
      <c r="D29" s="8">
        <v>13843093.544979999</v>
      </c>
      <c r="E29" s="8">
        <v>2119782.7493599998</v>
      </c>
      <c r="F29" s="8">
        <v>141829.04199999999</v>
      </c>
      <c r="G29" s="8">
        <v>692906.42411000014</v>
      </c>
      <c r="H29" s="8">
        <v>295463.18488000002</v>
      </c>
      <c r="I29" s="8">
        <v>16952480.227499999</v>
      </c>
      <c r="J29" s="8">
        <v>3423483.58513</v>
      </c>
      <c r="K29" s="8">
        <v>10420315.55185</v>
      </c>
      <c r="L29" s="8">
        <v>314953.48180000001</v>
      </c>
      <c r="M29" s="8">
        <v>24094.113000000001</v>
      </c>
      <c r="N29" s="8">
        <v>38634.887000000002</v>
      </c>
      <c r="O29" s="8">
        <v>203459.04238</v>
      </c>
      <c r="P29" s="8">
        <v>52541.933159999993</v>
      </c>
      <c r="Q29" s="8">
        <v>48788.167000000001</v>
      </c>
      <c r="R29" s="8">
        <v>0</v>
      </c>
      <c r="S29" s="8">
        <v>935.1350900000001</v>
      </c>
      <c r="T29" s="8">
        <v>20571.66</v>
      </c>
      <c r="U29" s="8">
        <v>33.119999999999997</v>
      </c>
      <c r="V29" s="8">
        <v>20.77</v>
      </c>
      <c r="W29" s="8">
        <v>168454.00099999999</v>
      </c>
      <c r="X29" s="8">
        <v>132.33799999999999</v>
      </c>
      <c r="Y29" s="8">
        <v>-1135.934</v>
      </c>
      <c r="Z29" s="8">
        <v>1713945.922</v>
      </c>
      <c r="AA29" s="8">
        <v>253409.6</v>
      </c>
      <c r="AB29" s="8">
        <v>0</v>
      </c>
      <c r="AC29" s="8">
        <v>1317245.8438999997</v>
      </c>
      <c r="AD29" s="8">
        <v>2486453.352</v>
      </c>
      <c r="AE29" s="48">
        <v>2014280.7830000001</v>
      </c>
    </row>
    <row r="30" spans="2:31" s="11" customFormat="1" ht="15" customHeight="1" x14ac:dyDescent="0.25">
      <c r="B30" s="47" t="s">
        <v>83</v>
      </c>
      <c r="C30" s="7">
        <v>9196</v>
      </c>
      <c r="D30" s="8">
        <v>12431175.18385</v>
      </c>
      <c r="E30" s="8">
        <v>1807335.2005699996</v>
      </c>
      <c r="F30" s="8">
        <v>143428.36960000001</v>
      </c>
      <c r="G30" s="8">
        <v>642883.55433999992</v>
      </c>
      <c r="H30" s="8">
        <v>227284.97719000001</v>
      </c>
      <c r="I30" s="8">
        <v>15154970.127729999</v>
      </c>
      <c r="J30" s="8">
        <v>3073710.6206800002</v>
      </c>
      <c r="K30" s="8">
        <v>9357689.0761699993</v>
      </c>
      <c r="L30" s="8">
        <v>231329.16374000002</v>
      </c>
      <c r="M30" s="8">
        <v>13169.739750000001</v>
      </c>
      <c r="N30" s="8">
        <v>35839.925999999999</v>
      </c>
      <c r="O30" s="8">
        <v>173078.44693999999</v>
      </c>
      <c r="P30" s="8">
        <v>50654.237350000003</v>
      </c>
      <c r="Q30" s="8">
        <v>42289.974999999999</v>
      </c>
      <c r="R30" s="8">
        <v>198.81700000000001</v>
      </c>
      <c r="S30" s="8">
        <v>4885.7202699999998</v>
      </c>
      <c r="T30" s="8">
        <v>17083.71</v>
      </c>
      <c r="U30" s="8">
        <v>99.36</v>
      </c>
      <c r="V30" s="8">
        <v>11.725</v>
      </c>
      <c r="W30" s="8">
        <v>147078.549</v>
      </c>
      <c r="X30" s="8">
        <v>77.168999999999997</v>
      </c>
      <c r="Y30" s="8">
        <v>-856.47799999999995</v>
      </c>
      <c r="Z30" s="8">
        <v>1566960.709</v>
      </c>
      <c r="AA30" s="8">
        <v>227124.8</v>
      </c>
      <c r="AB30" s="8">
        <v>0</v>
      </c>
      <c r="AC30" s="8">
        <v>1182828.0719999999</v>
      </c>
      <c r="AD30" s="8">
        <v>2227263.1910000001</v>
      </c>
      <c r="AE30" s="48">
        <v>1825562.4240000001</v>
      </c>
    </row>
    <row r="31" spans="2:31" s="11" customFormat="1" ht="15" customHeight="1" x14ac:dyDescent="0.25">
      <c r="B31" s="47" t="s">
        <v>84</v>
      </c>
      <c r="C31" s="7">
        <v>7766</v>
      </c>
      <c r="D31" s="8">
        <v>10975320.2761</v>
      </c>
      <c r="E31" s="8">
        <v>1665235.1483700001</v>
      </c>
      <c r="F31" s="8">
        <v>114233.49798</v>
      </c>
      <c r="G31" s="8">
        <v>598989.74244000006</v>
      </c>
      <c r="H31" s="8">
        <v>272606.63167000003</v>
      </c>
      <c r="I31" s="8">
        <v>13583727.29943</v>
      </c>
      <c r="J31" s="8">
        <v>2722133.3095999998</v>
      </c>
      <c r="K31" s="8">
        <v>8253927.6354999999</v>
      </c>
      <c r="L31" s="8">
        <v>244217.98655999999</v>
      </c>
      <c r="M31" s="8">
        <v>19435.816999999999</v>
      </c>
      <c r="N31" s="8">
        <v>31939.675999999999</v>
      </c>
      <c r="O31" s="8">
        <v>146330.94979999997</v>
      </c>
      <c r="P31" s="8">
        <v>42230.953009999997</v>
      </c>
      <c r="Q31" s="8">
        <v>36610.133999999998</v>
      </c>
      <c r="R31" s="8">
        <v>1766.1320000000001</v>
      </c>
      <c r="S31" s="8">
        <v>9648.0911899999919</v>
      </c>
      <c r="T31" s="8">
        <v>14309.91</v>
      </c>
      <c r="U31" s="8">
        <v>0</v>
      </c>
      <c r="V31" s="8">
        <v>30.15</v>
      </c>
      <c r="W31" s="8">
        <v>124252.174</v>
      </c>
      <c r="X31" s="8">
        <v>0</v>
      </c>
      <c r="Y31" s="8">
        <v>-892.23800000000006</v>
      </c>
      <c r="Z31" s="8">
        <v>1406549.7609999999</v>
      </c>
      <c r="AA31" s="8">
        <v>210741.8</v>
      </c>
      <c r="AB31" s="8">
        <v>0</v>
      </c>
      <c r="AC31" s="8">
        <v>1134036.51755</v>
      </c>
      <c r="AD31" s="8">
        <v>2003903.4709999999</v>
      </c>
      <c r="AE31" s="48">
        <v>1663738.909</v>
      </c>
    </row>
    <row r="32" spans="2:31" s="11" customFormat="1" ht="15" customHeight="1" x14ac:dyDescent="0.25">
      <c r="B32" s="47" t="s">
        <v>85</v>
      </c>
      <c r="C32" s="7">
        <v>6741</v>
      </c>
      <c r="D32" s="8">
        <v>10287170.206799999</v>
      </c>
      <c r="E32" s="8">
        <v>1437371.0424800001</v>
      </c>
      <c r="F32" s="8">
        <v>97241.012969999996</v>
      </c>
      <c r="G32" s="8">
        <v>486090.97986999998</v>
      </c>
      <c r="H32" s="8">
        <v>223082.15791000001</v>
      </c>
      <c r="I32" s="8">
        <v>12469624.464510001</v>
      </c>
      <c r="J32" s="8">
        <v>2549120.06</v>
      </c>
      <c r="K32" s="8">
        <v>7736949.3078000005</v>
      </c>
      <c r="L32" s="8">
        <v>171947.821</v>
      </c>
      <c r="M32" s="8">
        <v>13575.511</v>
      </c>
      <c r="N32" s="8">
        <v>25320.613000000001</v>
      </c>
      <c r="O32" s="8">
        <v>134834.28741000002</v>
      </c>
      <c r="P32" s="8">
        <v>37101.87343</v>
      </c>
      <c r="Q32" s="8">
        <v>31101.35</v>
      </c>
      <c r="R32" s="8">
        <v>1191.2829999999999</v>
      </c>
      <c r="S32" s="8">
        <v>12652.10221999999</v>
      </c>
      <c r="T32" s="8">
        <v>12927.15</v>
      </c>
      <c r="U32" s="8">
        <v>0</v>
      </c>
      <c r="V32" s="8">
        <v>14.74</v>
      </c>
      <c r="W32" s="8">
        <v>112641.731</v>
      </c>
      <c r="X32" s="8">
        <v>49.811999999999998</v>
      </c>
      <c r="Y32" s="8">
        <v>-685.41399999999999</v>
      </c>
      <c r="Z32" s="8">
        <v>1333748.094</v>
      </c>
      <c r="AA32" s="8">
        <v>191104.33</v>
      </c>
      <c r="AB32" s="8">
        <v>0</v>
      </c>
      <c r="AC32" s="8">
        <v>891635.55756999995</v>
      </c>
      <c r="AD32" s="8">
        <v>1844719.122</v>
      </c>
      <c r="AE32" s="48">
        <v>1543857.0260000001</v>
      </c>
    </row>
    <row r="33" spans="2:31" s="11" customFormat="1" ht="15" customHeight="1" x14ac:dyDescent="0.25">
      <c r="B33" s="47" t="s">
        <v>86</v>
      </c>
      <c r="C33" s="7">
        <v>6065</v>
      </c>
      <c r="D33" s="8">
        <v>9719880.6659999993</v>
      </c>
      <c r="E33" s="8">
        <v>1359618.5220999999</v>
      </c>
      <c r="F33" s="8">
        <v>124562.11720000001</v>
      </c>
      <c r="G33" s="8">
        <v>447738.87447000004</v>
      </c>
      <c r="H33" s="8">
        <v>236751.69388000001</v>
      </c>
      <c r="I33" s="8">
        <v>11823514.893650001</v>
      </c>
      <c r="J33" s="8">
        <v>2405406.3089999999</v>
      </c>
      <c r="K33" s="8">
        <v>7315678.983</v>
      </c>
      <c r="L33" s="8">
        <v>152825.1887</v>
      </c>
      <c r="M33" s="8">
        <v>27666.105</v>
      </c>
      <c r="N33" s="8">
        <v>25272.5</v>
      </c>
      <c r="O33" s="8">
        <v>124137.12367</v>
      </c>
      <c r="P33" s="8">
        <v>36648.205999999998</v>
      </c>
      <c r="Q33" s="8">
        <v>32317.343000000001</v>
      </c>
      <c r="R33" s="8">
        <v>0</v>
      </c>
      <c r="S33" s="8">
        <v>16603.382389999988</v>
      </c>
      <c r="T33" s="8">
        <v>11943.9</v>
      </c>
      <c r="U33" s="8">
        <v>0</v>
      </c>
      <c r="V33" s="8">
        <v>6.03</v>
      </c>
      <c r="W33" s="8">
        <v>105626.374</v>
      </c>
      <c r="X33" s="8">
        <v>94.908000000000001</v>
      </c>
      <c r="Y33" s="8">
        <v>-258.577</v>
      </c>
      <c r="Z33" s="8">
        <v>1272890.014</v>
      </c>
      <c r="AA33" s="8">
        <v>184961.4</v>
      </c>
      <c r="AB33" s="8">
        <v>0</v>
      </c>
      <c r="AC33" s="8">
        <v>842273.86714999995</v>
      </c>
      <c r="AD33" s="8">
        <v>1750300.8589999999</v>
      </c>
      <c r="AE33" s="48">
        <v>1475955.68</v>
      </c>
    </row>
    <row r="34" spans="2:31" s="11" customFormat="1" ht="15" customHeight="1" x14ac:dyDescent="0.25">
      <c r="B34" s="47" t="s">
        <v>87</v>
      </c>
      <c r="C34" s="7">
        <v>15934</v>
      </c>
      <c r="D34" s="8">
        <v>29554784.489879999</v>
      </c>
      <c r="E34" s="8">
        <v>2783898.4434199994</v>
      </c>
      <c r="F34" s="8">
        <v>271552.05499999999</v>
      </c>
      <c r="G34" s="8">
        <v>955283.65158000006</v>
      </c>
      <c r="H34" s="8">
        <v>493064.81922999996</v>
      </c>
      <c r="I34" s="8">
        <v>33907960.268110007</v>
      </c>
      <c r="J34" s="8">
        <v>7265923.0458800001</v>
      </c>
      <c r="K34" s="8">
        <v>22291824.601</v>
      </c>
      <c r="L34" s="8">
        <v>240069.11900000001</v>
      </c>
      <c r="M34" s="8">
        <v>34555.180999999997</v>
      </c>
      <c r="N34" s="8">
        <v>69708.604200000002</v>
      </c>
      <c r="O34" s="8">
        <v>325631.04534999997</v>
      </c>
      <c r="P34" s="8">
        <v>100325.81237999999</v>
      </c>
      <c r="Q34" s="8">
        <v>79289.501000000004</v>
      </c>
      <c r="R34" s="8">
        <v>7.165</v>
      </c>
      <c r="S34" s="8">
        <v>88937.652270000021</v>
      </c>
      <c r="T34" s="8">
        <v>32505.21</v>
      </c>
      <c r="U34" s="8">
        <v>0</v>
      </c>
      <c r="V34" s="8">
        <v>32.83</v>
      </c>
      <c r="W34" s="8">
        <v>271024.614</v>
      </c>
      <c r="X34" s="8">
        <v>122.714</v>
      </c>
      <c r="Y34" s="8">
        <v>-1006.385</v>
      </c>
      <c r="Z34" s="8">
        <v>3989067.176</v>
      </c>
      <c r="AA34" s="8">
        <v>394535.2</v>
      </c>
      <c r="AB34" s="8">
        <v>0</v>
      </c>
      <c r="AC34" s="8">
        <v>1768648.7144799998</v>
      </c>
      <c r="AD34" s="8">
        <v>5077852.0010000002</v>
      </c>
      <c r="AE34" s="48">
        <v>4359162.5839999998</v>
      </c>
    </row>
    <row r="35" spans="2:31" s="11" customFormat="1" ht="15" customHeight="1" x14ac:dyDescent="0.25">
      <c r="B35" s="47" t="s">
        <v>88</v>
      </c>
      <c r="C35" s="7">
        <v>12847</v>
      </c>
      <c r="D35" s="8">
        <v>26749007.261040002</v>
      </c>
      <c r="E35" s="8">
        <v>2193942.0286500002</v>
      </c>
      <c r="F35" s="8">
        <v>238084.587</v>
      </c>
      <c r="G35" s="8">
        <v>904663.57401999994</v>
      </c>
      <c r="H35" s="8">
        <v>440408.14744999999</v>
      </c>
      <c r="I35" s="8">
        <v>30396827.160179995</v>
      </c>
      <c r="J35" s="8">
        <v>6291760.8200000003</v>
      </c>
      <c r="K35" s="8">
        <v>20456151.120039999</v>
      </c>
      <c r="L35" s="8">
        <v>216774.55742999999</v>
      </c>
      <c r="M35" s="8">
        <v>27523.839</v>
      </c>
      <c r="N35" s="8">
        <v>55438.587</v>
      </c>
      <c r="O35" s="8">
        <v>270762.02472000004</v>
      </c>
      <c r="P35" s="8">
        <v>87637.716</v>
      </c>
      <c r="Q35" s="8">
        <v>68260.22</v>
      </c>
      <c r="R35" s="8">
        <v>0</v>
      </c>
      <c r="S35" s="8">
        <v>225221.38419000126</v>
      </c>
      <c r="T35" s="8">
        <v>25843.95</v>
      </c>
      <c r="U35" s="8">
        <v>49.68</v>
      </c>
      <c r="V35" s="8">
        <v>4.0199999999999996</v>
      </c>
      <c r="W35" s="8">
        <v>221938.17199999999</v>
      </c>
      <c r="X35" s="8">
        <v>81.617999999999995</v>
      </c>
      <c r="Y35" s="8">
        <v>-535.11900000000003</v>
      </c>
      <c r="Z35" s="8">
        <v>3739462.861</v>
      </c>
      <c r="AA35" s="8">
        <v>329239.8</v>
      </c>
      <c r="AB35" s="8">
        <v>0</v>
      </c>
      <c r="AC35" s="8">
        <v>1669205.9717300001</v>
      </c>
      <c r="AD35" s="8">
        <v>4702140.4380000001</v>
      </c>
      <c r="AE35" s="48">
        <v>4120489.86</v>
      </c>
    </row>
    <row r="36" spans="2:31" s="11" customFormat="1" ht="15" customHeight="1" x14ac:dyDescent="0.25">
      <c r="B36" s="47" t="s">
        <v>89</v>
      </c>
      <c r="C36" s="7">
        <v>8820</v>
      </c>
      <c r="D36" s="8">
        <v>19931663.238189999</v>
      </c>
      <c r="E36" s="8">
        <v>1863897.0027100001</v>
      </c>
      <c r="F36" s="8">
        <v>254428.07945999998</v>
      </c>
      <c r="G36" s="8">
        <v>679858.88390000002</v>
      </c>
      <c r="H36" s="8">
        <v>456966.47598000005</v>
      </c>
      <c r="I36" s="8">
        <v>23072410.555530008</v>
      </c>
      <c r="J36" s="8">
        <v>4450044.023</v>
      </c>
      <c r="K36" s="8">
        <v>15482243.15419</v>
      </c>
      <c r="L36" s="8">
        <v>176147.27814999997</v>
      </c>
      <c r="M36" s="8">
        <v>31055.069</v>
      </c>
      <c r="N36" s="8">
        <v>45714.466</v>
      </c>
      <c r="O36" s="8">
        <v>192262.46424999993</v>
      </c>
      <c r="P36" s="8">
        <v>64489.731909999995</v>
      </c>
      <c r="Q36" s="8">
        <v>48746.351000000002</v>
      </c>
      <c r="R36" s="8">
        <v>0</v>
      </c>
      <c r="S36" s="8">
        <v>282229.65561000042</v>
      </c>
      <c r="T36" s="8">
        <v>18704.52</v>
      </c>
      <c r="U36" s="8">
        <v>49.68</v>
      </c>
      <c r="V36" s="8">
        <v>8.7100000000000009</v>
      </c>
      <c r="W36" s="8">
        <v>155838.682</v>
      </c>
      <c r="X36" s="8">
        <v>97.453999999999994</v>
      </c>
      <c r="Y36" s="8">
        <v>-408.56</v>
      </c>
      <c r="Z36" s="8">
        <v>2887261.0269999998</v>
      </c>
      <c r="AA36" s="8">
        <v>289721.3</v>
      </c>
      <c r="AB36" s="8">
        <v>0</v>
      </c>
      <c r="AC36" s="8">
        <v>1213404.7455</v>
      </c>
      <c r="AD36" s="8">
        <v>3681446.392</v>
      </c>
      <c r="AE36" s="48">
        <v>3276717.412</v>
      </c>
    </row>
    <row r="37" spans="2:31" s="11" customFormat="1" ht="15" customHeight="1" x14ac:dyDescent="0.25">
      <c r="B37" s="47" t="s">
        <v>90</v>
      </c>
      <c r="C37" s="7">
        <v>5847</v>
      </c>
      <c r="D37" s="8">
        <v>14186499.124260001</v>
      </c>
      <c r="E37" s="8">
        <v>1570143.6756500001</v>
      </c>
      <c r="F37" s="8">
        <v>175904.29118</v>
      </c>
      <c r="G37" s="8">
        <v>593271.74615999998</v>
      </c>
      <c r="H37" s="8">
        <v>369612.85072000005</v>
      </c>
      <c r="I37" s="8">
        <v>16765942.333170002</v>
      </c>
      <c r="J37" s="8">
        <v>3011793.8682600004</v>
      </c>
      <c r="K37" s="8">
        <v>11175269.301999999</v>
      </c>
      <c r="L37" s="8">
        <v>113142.071</v>
      </c>
      <c r="M37" s="8">
        <v>23188.456999999999</v>
      </c>
      <c r="N37" s="8">
        <v>32558.028999999999</v>
      </c>
      <c r="O37" s="8">
        <v>128738.06171999997</v>
      </c>
      <c r="P37" s="8">
        <v>43169.355109999997</v>
      </c>
      <c r="Q37" s="8">
        <v>32426.066999999999</v>
      </c>
      <c r="R37" s="8">
        <v>0</v>
      </c>
      <c r="S37" s="8">
        <v>275001.70542000065</v>
      </c>
      <c r="T37" s="8">
        <v>13827.6</v>
      </c>
      <c r="U37" s="8">
        <v>0</v>
      </c>
      <c r="V37" s="8">
        <v>5.0250000000000004</v>
      </c>
      <c r="W37" s="8">
        <v>105790.56299999999</v>
      </c>
      <c r="X37" s="8">
        <v>15.204000000000001</v>
      </c>
      <c r="Y37" s="8">
        <v>-524.04</v>
      </c>
      <c r="Z37" s="8">
        <v>2106651.0699999998</v>
      </c>
      <c r="AA37" s="8">
        <v>245927.06</v>
      </c>
      <c r="AB37" s="8">
        <v>0</v>
      </c>
      <c r="AC37" s="8">
        <v>1112094.9298899998</v>
      </c>
      <c r="AD37" s="8">
        <v>2747363.44</v>
      </c>
      <c r="AE37" s="48">
        <v>2475264.3139999998</v>
      </c>
    </row>
    <row r="38" spans="2:31" s="11" customFormat="1" ht="15" customHeight="1" x14ac:dyDescent="0.25">
      <c r="B38" s="47" t="s">
        <v>91</v>
      </c>
      <c r="C38" s="7">
        <v>7481</v>
      </c>
      <c r="D38" s="8">
        <v>20139599.254999999</v>
      </c>
      <c r="E38" s="8">
        <v>2256627.0759999999</v>
      </c>
      <c r="F38" s="8">
        <v>453262.40709999995</v>
      </c>
      <c r="G38" s="8">
        <v>981921.74395999988</v>
      </c>
      <c r="H38" s="8">
        <v>544229.14143000008</v>
      </c>
      <c r="I38" s="8">
        <v>24149779.358850002</v>
      </c>
      <c r="J38" s="8">
        <v>4022267.01</v>
      </c>
      <c r="K38" s="8">
        <v>16118507.329</v>
      </c>
      <c r="L38" s="8">
        <v>132692.96799999999</v>
      </c>
      <c r="M38" s="8">
        <v>53446.607000000004</v>
      </c>
      <c r="N38" s="8">
        <v>49921.828999999998</v>
      </c>
      <c r="O38" s="8">
        <v>173952.28573000003</v>
      </c>
      <c r="P38" s="8">
        <v>56322.770950000006</v>
      </c>
      <c r="Q38" s="8">
        <v>42662.377</v>
      </c>
      <c r="R38" s="8">
        <v>210.5</v>
      </c>
      <c r="S38" s="8">
        <v>498337.97083000193</v>
      </c>
      <c r="T38" s="8">
        <v>20873.88</v>
      </c>
      <c r="U38" s="8">
        <v>49.68</v>
      </c>
      <c r="V38" s="8">
        <v>0</v>
      </c>
      <c r="W38" s="8">
        <v>135363.18900000001</v>
      </c>
      <c r="X38" s="8">
        <v>110.562</v>
      </c>
      <c r="Y38" s="8">
        <v>-671.54</v>
      </c>
      <c r="Z38" s="8">
        <v>3084897.1430000002</v>
      </c>
      <c r="AA38" s="8">
        <v>423548.31</v>
      </c>
      <c r="AB38" s="8">
        <v>0</v>
      </c>
      <c r="AC38" s="8">
        <v>1684495.74147</v>
      </c>
      <c r="AD38" s="8">
        <v>4055608.9440000001</v>
      </c>
      <c r="AE38" s="48">
        <v>3703929.108</v>
      </c>
    </row>
    <row r="39" spans="2:31" s="11" customFormat="1" ht="15" customHeight="1" x14ac:dyDescent="0.25">
      <c r="B39" s="47" t="s">
        <v>92</v>
      </c>
      <c r="C39" s="7">
        <v>4510</v>
      </c>
      <c r="D39" s="8">
        <v>13602436.036</v>
      </c>
      <c r="E39" s="8">
        <v>1774768.5554899999</v>
      </c>
      <c r="F39" s="8">
        <v>325234.59102999995</v>
      </c>
      <c r="G39" s="8">
        <v>728731.74800000002</v>
      </c>
      <c r="H39" s="8">
        <v>521026.29465999996</v>
      </c>
      <c r="I39" s="8">
        <v>16811317.670179997</v>
      </c>
      <c r="J39" s="8">
        <v>2532234.8849999998</v>
      </c>
      <c r="K39" s="8">
        <v>11071242.581</v>
      </c>
      <c r="L39" s="8">
        <v>94581.019</v>
      </c>
      <c r="M39" s="8">
        <v>31303.183000000001</v>
      </c>
      <c r="N39" s="8">
        <v>40994.364000000001</v>
      </c>
      <c r="O39" s="8">
        <v>102092.95638</v>
      </c>
      <c r="P39" s="8">
        <v>33698.646909999996</v>
      </c>
      <c r="Q39" s="8">
        <v>26074.573</v>
      </c>
      <c r="R39" s="8">
        <v>0</v>
      </c>
      <c r="S39" s="8">
        <v>427383.59673999966</v>
      </c>
      <c r="T39" s="8">
        <v>13715.82</v>
      </c>
      <c r="U39" s="8">
        <v>0</v>
      </c>
      <c r="V39" s="8">
        <v>12.06</v>
      </c>
      <c r="W39" s="8">
        <v>82096.883000000002</v>
      </c>
      <c r="X39" s="8">
        <v>58.811999999999998</v>
      </c>
      <c r="Y39" s="8">
        <v>-409.90199999999999</v>
      </c>
      <c r="Z39" s="8">
        <v>2174655.6090000002</v>
      </c>
      <c r="AA39" s="8">
        <v>328481.8</v>
      </c>
      <c r="AB39" s="8">
        <v>0</v>
      </c>
      <c r="AC39" s="8">
        <v>1237362.5789999999</v>
      </c>
      <c r="AD39" s="8">
        <v>2906840.8259999999</v>
      </c>
      <c r="AE39" s="48">
        <v>2690386.9019999998</v>
      </c>
    </row>
    <row r="40" spans="2:31" s="11" customFormat="1" ht="15" customHeight="1" x14ac:dyDescent="0.25">
      <c r="B40" s="47" t="s">
        <v>93</v>
      </c>
      <c r="C40" s="7">
        <v>2944</v>
      </c>
      <c r="D40" s="8">
        <v>9784611.9485499989</v>
      </c>
      <c r="E40" s="8">
        <v>1359235.4080000001</v>
      </c>
      <c r="F40" s="8">
        <v>361580.51699999999</v>
      </c>
      <c r="G40" s="8">
        <v>575296.65245000005</v>
      </c>
      <c r="H40" s="8">
        <v>502658.64120000001</v>
      </c>
      <c r="I40" s="8">
        <v>12469251.3542</v>
      </c>
      <c r="J40" s="8">
        <v>1720217.077</v>
      </c>
      <c r="K40" s="8">
        <v>8066282.0535500003</v>
      </c>
      <c r="L40" s="8">
        <v>65913.865999999995</v>
      </c>
      <c r="M40" s="8">
        <v>43204.370999999999</v>
      </c>
      <c r="N40" s="8">
        <v>28526.995999999999</v>
      </c>
      <c r="O40" s="8">
        <v>71656.920030000008</v>
      </c>
      <c r="P40" s="8">
        <v>22253.793000000001</v>
      </c>
      <c r="Q40" s="8">
        <v>17153.655999999999</v>
      </c>
      <c r="R40" s="8">
        <v>0</v>
      </c>
      <c r="S40" s="8">
        <v>355747.13990000007</v>
      </c>
      <c r="T40" s="8">
        <v>8455.9500000000007</v>
      </c>
      <c r="U40" s="8">
        <v>0</v>
      </c>
      <c r="V40" s="8">
        <v>4.0199999999999996</v>
      </c>
      <c r="W40" s="8">
        <v>54449.396999999997</v>
      </c>
      <c r="X40" s="8">
        <v>103.824</v>
      </c>
      <c r="Y40" s="8">
        <v>-104.827</v>
      </c>
      <c r="Z40" s="8">
        <v>1593764.392</v>
      </c>
      <c r="AA40" s="8">
        <v>269132.2</v>
      </c>
      <c r="AB40" s="8">
        <v>0</v>
      </c>
      <c r="AC40" s="8">
        <v>998426.19700000004</v>
      </c>
      <c r="AD40" s="8">
        <v>2192485.7740000002</v>
      </c>
      <c r="AE40" s="48">
        <v>2051325.233</v>
      </c>
    </row>
    <row r="41" spans="2:31" s="11" customFormat="1" ht="15" customHeight="1" x14ac:dyDescent="0.25">
      <c r="B41" s="47" t="s">
        <v>94</v>
      </c>
      <c r="C41" s="7">
        <v>2047</v>
      </c>
      <c r="D41" s="8">
        <v>7352823.7944</v>
      </c>
      <c r="E41" s="8">
        <v>1210848.1125</v>
      </c>
      <c r="F41" s="8">
        <v>322835.12069999997</v>
      </c>
      <c r="G41" s="8">
        <v>524972.84600000002</v>
      </c>
      <c r="H41" s="8">
        <v>390750.94430999999</v>
      </c>
      <c r="I41" s="8">
        <v>9701074.227909999</v>
      </c>
      <c r="J41" s="8">
        <v>1224322.004</v>
      </c>
      <c r="K41" s="8">
        <v>6128816.3483999996</v>
      </c>
      <c r="L41" s="8">
        <v>44167.489500000003</v>
      </c>
      <c r="M41" s="8">
        <v>25075.098000000002</v>
      </c>
      <c r="N41" s="8">
        <v>20138.473000000002</v>
      </c>
      <c r="O41" s="8">
        <v>44480.070089999994</v>
      </c>
      <c r="P41" s="8">
        <v>14630.853999999999</v>
      </c>
      <c r="Q41" s="8">
        <v>10811.938</v>
      </c>
      <c r="R41" s="8">
        <v>0</v>
      </c>
      <c r="S41" s="8">
        <v>302691.55227000022</v>
      </c>
      <c r="T41" s="8">
        <v>6980.04</v>
      </c>
      <c r="U41" s="8">
        <v>0</v>
      </c>
      <c r="V41" s="8">
        <v>4.0199999999999996</v>
      </c>
      <c r="W41" s="8">
        <v>36885.014000000003</v>
      </c>
      <c r="X41" s="8">
        <v>34.607999999999997</v>
      </c>
      <c r="Y41" s="8">
        <v>-154.09399999999999</v>
      </c>
      <c r="Z41" s="8">
        <v>1223677.3810000001</v>
      </c>
      <c r="AA41" s="8">
        <v>243659.4</v>
      </c>
      <c r="AB41" s="8">
        <v>0</v>
      </c>
      <c r="AC41" s="8">
        <v>903663.93599999999</v>
      </c>
      <c r="AD41" s="8">
        <v>1730431.91</v>
      </c>
      <c r="AE41" s="48">
        <v>1632979.4539999999</v>
      </c>
    </row>
    <row r="42" spans="2:31" s="11" customFormat="1" ht="15" customHeight="1" thickBot="1" x14ac:dyDescent="0.3">
      <c r="B42" s="49" t="s">
        <v>95</v>
      </c>
      <c r="C42" s="50">
        <v>7879</v>
      </c>
      <c r="D42" s="51">
        <v>47234481.865050003</v>
      </c>
      <c r="E42" s="51">
        <v>14112657.8884</v>
      </c>
      <c r="F42" s="51">
        <v>9152432.2074199989</v>
      </c>
      <c r="G42" s="51">
        <v>5131845.5067300005</v>
      </c>
      <c r="H42" s="51">
        <v>9921931.9494899996</v>
      </c>
      <c r="I42" s="51">
        <v>84139220.986880019</v>
      </c>
      <c r="J42" s="51">
        <v>5813673.2529999996</v>
      </c>
      <c r="K42" s="51">
        <v>41424445.155050002</v>
      </c>
      <c r="L42" s="51">
        <v>171872.15460000004</v>
      </c>
      <c r="M42" s="51">
        <v>1074133.5989999999</v>
      </c>
      <c r="N42" s="51">
        <v>233851.16</v>
      </c>
      <c r="O42" s="51">
        <v>163232.62992000001</v>
      </c>
      <c r="P42" s="51">
        <v>49846.639000000003</v>
      </c>
      <c r="Q42" s="51">
        <v>41004.199999999997</v>
      </c>
      <c r="R42" s="51">
        <v>9609.17</v>
      </c>
      <c r="S42" s="51">
        <v>3051452.1656799964</v>
      </c>
      <c r="T42" s="51">
        <v>30095.73</v>
      </c>
      <c r="U42" s="51">
        <v>0</v>
      </c>
      <c r="V42" s="51">
        <v>17.085000000000001</v>
      </c>
      <c r="W42" s="51">
        <v>138870.43599999999</v>
      </c>
      <c r="X42" s="51">
        <v>195.131</v>
      </c>
      <c r="Y42" s="51">
        <v>-1030.845</v>
      </c>
      <c r="Z42" s="51">
        <v>7868602.4950000001</v>
      </c>
      <c r="AA42" s="51">
        <v>3312723.9890000001</v>
      </c>
      <c r="AB42" s="51">
        <v>0</v>
      </c>
      <c r="AC42" s="51">
        <v>7617502.8690200001</v>
      </c>
      <c r="AD42" s="51">
        <v>15163486.286</v>
      </c>
      <c r="AE42" s="52">
        <v>14782160.464</v>
      </c>
    </row>
    <row r="43" spans="2:31" s="11" customFormat="1" ht="15" customHeight="1" thickTop="1" x14ac:dyDescent="0.2">
      <c r="B43" s="136" t="s">
        <v>199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2">
    <mergeCell ref="B2:AE2"/>
    <mergeCell ref="B43:AE43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27"/>
  <sheetViews>
    <sheetView showGridLines="0" zoomScale="90" zoomScaleNormal="90" workbookViewId="0">
      <selection activeCell="Z1" sqref="Z1"/>
    </sheetView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19" customWidth="1"/>
  </cols>
  <sheetData>
    <row r="1" spans="2:3" ht="15" customHeight="1" thickBot="1" x14ac:dyDescent="0.3"/>
    <row r="2" spans="2:3" ht="20.100000000000001" customHeight="1" thickTop="1" thickBot="1" x14ac:dyDescent="0.3">
      <c r="B2" s="137" t="s">
        <v>198</v>
      </c>
      <c r="C2" s="138"/>
    </row>
    <row r="3" spans="2:3" ht="15" customHeight="1" thickBot="1" x14ac:dyDescent="0.3">
      <c r="B3" s="35" t="s">
        <v>197</v>
      </c>
      <c r="C3" s="86"/>
    </row>
    <row r="4" spans="2:3" ht="15" customHeight="1" x14ac:dyDescent="0.25">
      <c r="B4" s="24" t="s">
        <v>36</v>
      </c>
      <c r="C4" s="83">
        <v>1819745</v>
      </c>
    </row>
    <row r="5" spans="2:3" ht="15" customHeight="1" x14ac:dyDescent="0.25">
      <c r="B5" s="25" t="s">
        <v>37</v>
      </c>
      <c r="C5" s="84">
        <v>101464</v>
      </c>
    </row>
    <row r="6" spans="2:3" ht="15" customHeight="1" x14ac:dyDescent="0.25">
      <c r="B6" s="25" t="s">
        <v>38</v>
      </c>
      <c r="C6" s="84">
        <v>165789</v>
      </c>
    </row>
    <row r="7" spans="2:3" ht="15" customHeight="1" x14ac:dyDescent="0.25">
      <c r="B7" s="25" t="s">
        <v>39</v>
      </c>
      <c r="C7" s="84">
        <v>1261</v>
      </c>
    </row>
    <row r="8" spans="2:3" ht="15" customHeight="1" x14ac:dyDescent="0.25">
      <c r="B8" s="25" t="s">
        <v>40</v>
      </c>
      <c r="C8" s="84">
        <v>114126</v>
      </c>
    </row>
    <row r="9" spans="2:3" ht="15" customHeight="1" x14ac:dyDescent="0.25">
      <c r="B9" s="26" t="s">
        <v>41</v>
      </c>
      <c r="C9" s="84">
        <v>70964</v>
      </c>
    </row>
    <row r="10" spans="2:3" ht="15" customHeight="1" thickBot="1" x14ac:dyDescent="0.3">
      <c r="B10" s="27" t="s">
        <v>42</v>
      </c>
      <c r="C10" s="85">
        <v>603796</v>
      </c>
    </row>
    <row r="11" spans="2:3" ht="15" customHeight="1" thickBot="1" x14ac:dyDescent="0.3">
      <c r="B11" s="35" t="s">
        <v>124</v>
      </c>
      <c r="C11" s="86"/>
    </row>
    <row r="12" spans="2:3" ht="15" customHeight="1" x14ac:dyDescent="0.25">
      <c r="B12" s="24" t="s">
        <v>43</v>
      </c>
      <c r="C12" s="83">
        <v>40087</v>
      </c>
    </row>
    <row r="13" spans="2:3" ht="15" customHeight="1" thickBot="1" x14ac:dyDescent="0.3">
      <c r="B13" s="28" t="s">
        <v>44</v>
      </c>
      <c r="C13" s="85">
        <v>891196</v>
      </c>
    </row>
    <row r="14" spans="2:3" ht="15" customHeight="1" thickBot="1" x14ac:dyDescent="0.3">
      <c r="B14" s="35" t="s">
        <v>45</v>
      </c>
      <c r="C14" s="86"/>
    </row>
    <row r="15" spans="2:3" ht="15" customHeight="1" x14ac:dyDescent="0.25">
      <c r="B15" s="24" t="s">
        <v>46</v>
      </c>
      <c r="C15" s="83">
        <v>1468483</v>
      </c>
    </row>
    <row r="16" spans="2:3" ht="15" customHeight="1" x14ac:dyDescent="0.25">
      <c r="B16" s="26" t="s">
        <v>47</v>
      </c>
      <c r="C16" s="84">
        <v>207267</v>
      </c>
    </row>
    <row r="17" spans="2:31" ht="15" customHeight="1" x14ac:dyDescent="0.25">
      <c r="B17" s="26" t="s">
        <v>48</v>
      </c>
      <c r="C17" s="84">
        <v>242661</v>
      </c>
    </row>
    <row r="18" spans="2:31" ht="15" customHeight="1" x14ac:dyDescent="0.25">
      <c r="B18" s="26" t="s">
        <v>49</v>
      </c>
      <c r="C18" s="84">
        <v>17391</v>
      </c>
    </row>
    <row r="19" spans="2:31" ht="15" customHeight="1" x14ac:dyDescent="0.25">
      <c r="B19" s="26" t="s">
        <v>50</v>
      </c>
      <c r="C19" s="84">
        <v>247389</v>
      </c>
    </row>
    <row r="20" spans="2:31" ht="15" customHeight="1" x14ac:dyDescent="0.25">
      <c r="B20" s="26" t="s">
        <v>125</v>
      </c>
      <c r="C20" s="84">
        <v>3421168</v>
      </c>
    </row>
    <row r="21" spans="2:31" ht="15" customHeight="1" thickBot="1" x14ac:dyDescent="0.3">
      <c r="B21" s="28" t="s">
        <v>51</v>
      </c>
      <c r="C21" s="85">
        <v>106348</v>
      </c>
    </row>
    <row r="22" spans="2:31" ht="15" customHeight="1" thickBot="1" x14ac:dyDescent="0.3">
      <c r="B22" s="35" t="s">
        <v>126</v>
      </c>
      <c r="C22" s="86"/>
    </row>
    <row r="23" spans="2:31" ht="15" customHeight="1" x14ac:dyDescent="0.25">
      <c r="B23" s="24" t="s">
        <v>52</v>
      </c>
      <c r="C23" s="83">
        <v>1119628</v>
      </c>
    </row>
    <row r="24" spans="2:31" ht="15" customHeight="1" x14ac:dyDescent="0.25">
      <c r="B24" s="26" t="s">
        <v>53</v>
      </c>
      <c r="C24" s="84">
        <v>93891</v>
      </c>
    </row>
    <row r="25" spans="2:31" ht="15" customHeight="1" x14ac:dyDescent="0.25">
      <c r="B25" s="26" t="s">
        <v>54</v>
      </c>
      <c r="C25" s="84">
        <v>59087</v>
      </c>
    </row>
    <row r="26" spans="2:31" ht="15" customHeight="1" thickBot="1" x14ac:dyDescent="0.3">
      <c r="B26" s="29" t="s">
        <v>127</v>
      </c>
      <c r="C26" s="87">
        <v>12866</v>
      </c>
    </row>
    <row r="27" spans="2:31" ht="15" customHeight="1" thickTop="1" x14ac:dyDescent="0.25">
      <c r="B27" s="136" t="s">
        <v>201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6"/>
  <sheetViews>
    <sheetView showGridLines="0" zoomScale="90" zoomScaleNormal="90" workbookViewId="0">
      <selection activeCell="Z1" sqref="Z1"/>
    </sheetView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7" t="s">
        <v>195</v>
      </c>
      <c r="C2" s="139"/>
      <c r="D2" s="138"/>
    </row>
    <row r="3" spans="2:4" x14ac:dyDescent="0.25">
      <c r="B3" s="90" t="s">
        <v>55</v>
      </c>
      <c r="C3" s="91" t="s">
        <v>56</v>
      </c>
      <c r="D3" s="92" t="s">
        <v>57</v>
      </c>
    </row>
    <row r="4" spans="2:4" ht="15" customHeight="1" thickBot="1" x14ac:dyDescent="0.3">
      <c r="B4" s="30">
        <v>371256.53600000002</v>
      </c>
      <c r="C4" s="31">
        <v>69110.393500000006</v>
      </c>
      <c r="D4" s="32">
        <v>6362381.4579999996</v>
      </c>
    </row>
    <row r="5" spans="2:4" ht="15" customHeight="1" thickTop="1" x14ac:dyDescent="0.25">
      <c r="B5" s="94" t="s">
        <v>199</v>
      </c>
      <c r="C5" s="93"/>
      <c r="D5" s="93"/>
    </row>
    <row r="6" spans="2:4" ht="15" customHeight="1" x14ac:dyDescent="0.25">
      <c r="B6" s="11"/>
      <c r="C6" s="11"/>
      <c r="D6" s="11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19</vt:lpstr>
      <vt:lpstr> INKASO 19</vt:lpstr>
      <vt:lpstr>DPH ZO 19</vt:lpstr>
      <vt:lpstr>DPPO ZO 19</vt:lpstr>
      <vt:lpstr>DPFO ZO 19</vt:lpstr>
      <vt:lpstr>DNV ZO 19</vt:lpstr>
      <vt:lpstr>DSL ZO 19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2020-01-17T11:23:17Z</cp:lastPrinted>
  <dcterms:created xsi:type="dcterms:W3CDTF">2018-11-26T12:26:51Z</dcterms:created>
  <dcterms:modified xsi:type="dcterms:W3CDTF">2022-04-14T10:31:19Z</dcterms:modified>
</cp:coreProperties>
</file>