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PSS_MODELER\PROUDY\Databázové\ODS - Analýzy z DAP\Internet\Danova_statistika\"/>
    </mc:Choice>
  </mc:AlternateContent>
  <bookViews>
    <workbookView xWindow="0" yWindow="0" windowWidth="28800" windowHeight="14565"/>
  </bookViews>
  <sheets>
    <sheet name="DAŇOVÁ POVINNOST 19" sheetId="10" r:id="rId1"/>
    <sheet name=" INKASO 19" sheetId="11" r:id="rId2"/>
    <sheet name="DPH ZO 19" sheetId="4" r:id="rId3"/>
    <sheet name="DPPO ZO 19" sheetId="5" r:id="rId4"/>
    <sheet name="DPFO ZO 19" sheetId="7" r:id="rId5"/>
    <sheet name="DNV ZO 19" sheetId="8" r:id="rId6"/>
    <sheet name="DSL ZO 19" sheetId="9" r:id="rId7"/>
  </sheets>
  <calcPr calcId="152511"/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4" i="10" l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</calcChain>
</file>

<file path=xl/sharedStrings.xml><?xml version="1.0" encoding="utf-8"?>
<sst xmlns="http://schemas.openxmlformats.org/spreadsheetml/2006/main" count="272" uniqueCount="203">
  <si>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</si>
  <si>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</si>
  <si>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</si>
  <si>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</si>
  <si>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</si>
  <si>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</si>
  <si>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</si>
  <si>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</si>
  <si>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</si>
  <si>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</si>
  <si>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</si>
  <si>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</si>
  <si>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</si>
  <si>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</si>
  <si>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</si>
  <si>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</si>
  <si>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</si>
  <si>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</si>
  <si>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</si>
  <si>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</si>
  <si>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</si>
  <si>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</si>
  <si>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</si>
  <si>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</si>
  <si>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</si>
  <si>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</si>
  <si>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</si>
  <si>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</si>
  <si>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</si>
  <si>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</si>
  <si>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</si>
  <si>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</si>
  <si>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</si>
  <si>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</si>
  <si>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</si>
  <si>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</si>
  <si>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</si>
  <si>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</si>
  <si>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</si>
  <si>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</si>
  <si>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</si>
  <si>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</si>
  <si>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</si>
  <si>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</si>
  <si>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</si>
  <si>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</si>
  <si>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</si>
  <si>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</si>
  <si>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</si>
  <si>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</si>
  <si>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</si>
  <si>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</si>
  <si>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</si>
  <si>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</si>
  <si>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</si>
  <si>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</si>
  <si>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</si>
  <si>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</si>
  <si>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</si>
  <si>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</si>
  <si>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</si>
  <si>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</si>
  <si>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</si>
  <si>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</si>
  <si>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</si>
  <si>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</si>
  <si>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</si>
  <si>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</si>
  <si>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</si>
  <si>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</si>
  <si>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</si>
  <si>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</si>
  <si>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</si>
  <si>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</si>
  <si>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</si>
  <si>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</si>
  <si>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</si>
  <si>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</si>
  <si>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</si>
  <si>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</si>
  <si>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</si>
  <si>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</si>
  <si>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</si>
  <si>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</si>
  <si>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</si>
  <si>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</si>
  <si>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</si>
  <si>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</si>
  <si>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</si>
  <si>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</si>
  <si>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</si>
  <si>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</si>
  <si>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</si>
  <si>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</si>
  <si>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</si>
  <si>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</si>
  <si>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</si>
  <si>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</si>
  <si>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</si>
  <si>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</si>
  <si>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</si>
  <si>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</si>
  <si>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</si>
  <si>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</si>
  <si>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</si>
  <si>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</si>
  <si>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</si>
  <si>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</si>
  <si>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</si>
  <si>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</si>
  <si>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</si>
  <si>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</si>
  <si>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</si>
  <si>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</si>
  <si>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</si>
  <si>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</si>
  <si>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</si>
  <si>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</si>
  <si>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</si>
  <si>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</si>
  <si>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</si>
  <si>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</si>
  <si>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</si>
  <si>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</si>
  <si>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</si>
  <si>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</si>
  <si>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</si>
  <si>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</si>
  <si>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</si>
  <si>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</si>
  <si>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</si>
  <si>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</si>
  <si>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</si>
  <si>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</si>
  <si>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</si>
  <si>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</si>
  <si>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</si>
  <si>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</si>
  <si>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</si>
  <si>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</si>
  <si>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</si>
  <si>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</si>
  <si>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</si>
  <si>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</si>
  <si>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</si>
  <si>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</si>
  <si>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</si>
  <si>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</si>
  <si>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</si>
  <si>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</si>
  <si>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</si>
  <si>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</si>
  <si>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</si>
  <si>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</si>
  <si>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</si>
  <si>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</si>
  <si>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</si>
  <si>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</si>
  <si>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</si>
  <si>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</si>
  <si>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</si>
  <si>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</si>
  <si>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</si>
  <si>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</si>
  <si>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</si>
  <si>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</si>
  <si>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</si>
  <si>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</si>
  <si>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</si>
  <si>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</si>
  <si>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</si>
  <si>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</si>
  <si>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</si>
  <si>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</si>
  <si>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</si>
  <si>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</si>
  <si>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</si>
  <si>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</si>
  <si>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</si>
  <si>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</si>
  <si>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</si>
  <si>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</si>
  <si>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</si>
  <si>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</si>
  <si>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</si>
  <si>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</si>
  <si>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</si>
  <si>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</si>
  <si>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</si>
  <si>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</si>
  <si>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>Daň z přidané hodnoty za zdaňovací období roku 2019 (v tis. Kč a počtu daňových přiznání)</t>
  </si>
  <si>
    <t>Daň z příjmů právnických osob za zdaňovací období roku 2019 (v tis. Kč a počtu daňových přiznání)</t>
  </si>
  <si>
    <t>Daň z příjmů fyzických osob za zdaňovací období roku 2019 (v tis. Kč a počtu daňových přiznání)</t>
  </si>
  <si>
    <t xml:space="preserve">PŘEDPISY celkových zaevidovaných daňových povinností na vybraných druzích příjmů dle FÚ za rok 2019 (v mil. Kč) </t>
  </si>
  <si>
    <t xml:space="preserve">INKASO na vybraných druzích příjmů dle FÚ v roce 2019 (v mil. Kč) </t>
  </si>
  <si>
    <t>Daň podle typu nemovité věci A-Z v daňovém přiznání - rok 2019  (v tis. Kč)</t>
  </si>
  <si>
    <t>Daň silniční za zdaňovací období roku 2019 (v tis. Kč)</t>
  </si>
  <si>
    <t>Daň celkem po uplatnění slev</t>
  </si>
  <si>
    <t>Zdroj: databáze FÚ k lednu 2020</t>
  </si>
  <si>
    <t>Zdroj: databáze GFŘ k listopadu 2020</t>
  </si>
  <si>
    <t>Druh pozemku:</t>
  </si>
  <si>
    <t>Zdroj: Údaje z vyměřených daňových přiznání z databází FÚ aktuální k 7.1.2021</t>
  </si>
  <si>
    <t>Zdroj: Údaje z vyměřených daňových přiznání z databází FÚ aktuální k 21.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</si>
</sst>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1" applyNumberFormat="0" applyAlignment="0" applyProtection="0"/>
    <xf numFmtId="0" fontId="13" fillId="7" borderId="12" applyNumberFormat="0" applyAlignment="0" applyProtection="0"/>
    <xf numFmtId="0" fontId="14" fillId="7" borderId="11" applyNumberFormat="0" applyAlignment="0" applyProtection="0"/>
    <xf numFmtId="0" fontId="15" fillId="0" borderId="13" applyNumberFormat="0" applyFill="0" applyAlignment="0" applyProtection="0"/>
    <xf numFmtId="0" fontId="16" fillId="8" borderId="14" applyNumberFormat="0" applyAlignment="0" applyProtection="0"/>
    <xf numFmtId="0" fontId="17" fillId="0" borderId="0" applyNumberFormat="0" applyFill="0" applyBorder="0" applyAlignment="0" applyProtection="0"/>
    <xf numFmtId="0" fontId="4" fillId="9" borderId="1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2" fillId="35" borderId="4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" fontId="3" fillId="0" borderId="63" xfId="0" applyNumberFormat="1" applyFont="1" applyFill="1" applyBorder="1" applyAlignment="1">
      <alignment horizontal="center" vertical="center"/>
    </xf>
    <xf numFmtId="3" fontId="3" fillId="0" borderId="64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2" fillId="35" borderId="54" xfId="0" applyFont="1" applyFill="1" applyBorder="1" applyAlignment="1">
      <alignment horizontal="left" vertical="center"/>
    </xf>
    <xf numFmtId="0" fontId="2" fillId="35" borderId="55" xfId="0" applyFont="1" applyFill="1" applyBorder="1" applyAlignment="1">
      <alignment horizontal="left" vertical="center"/>
    </xf>
    <xf numFmtId="0" fontId="2" fillId="35" borderId="61" xfId="0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2" fontId="3" fillId="35" borderId="67" xfId="0" applyNumberFormat="1" applyFont="1" applyFill="1" applyBorder="1" applyAlignment="1">
      <alignment horizontal="center" vertical="center" wrapText="1"/>
    </xf>
    <xf numFmtId="2" fontId="3" fillId="35" borderId="73" xfId="0" applyNumberFormat="1" applyFont="1" applyFill="1" applyBorder="1" applyAlignment="1">
      <alignment horizontal="center" vertical="center" wrapText="1"/>
    </xf>
    <xf numFmtId="2" fontId="3" fillId="35" borderId="45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2" fontId="3" fillId="35" borderId="80" xfId="0" applyNumberFormat="1" applyFont="1" applyFill="1" applyBorder="1" applyAlignment="1">
      <alignment horizontal="center" vertical="center" wrapText="1"/>
    </xf>
    <xf numFmtId="2" fontId="3" fillId="35" borderId="81" xfId="0" applyNumberFormat="1" applyFont="1" applyFill="1" applyBorder="1" applyAlignment="1">
      <alignment horizontal="center" vertical="center" wrapText="1"/>
    </xf>
    <xf numFmtId="2" fontId="3" fillId="35" borderId="82" xfId="0" applyNumberFormat="1" applyFont="1" applyFill="1" applyBorder="1" applyAlignment="1">
      <alignment horizontal="center" vertical="center" wrapText="1"/>
    </xf>
    <xf numFmtId="2" fontId="3" fillId="35" borderId="83" xfId="0" applyNumberFormat="1" applyFont="1" applyFill="1" applyBorder="1" applyAlignment="1">
      <alignment horizontal="center" vertical="center" wrapText="1"/>
    </xf>
    <xf numFmtId="3" fontId="2" fillId="0" borderId="69" xfId="0" applyNumberFormat="1" applyFont="1" applyFill="1" applyBorder="1" applyAlignment="1">
      <alignment horizontal="center" vertical="center"/>
    </xf>
    <xf numFmtId="3" fontId="3" fillId="0" borderId="35" xfId="0" applyNumberFormat="1" applyFont="1" applyBorder="1" applyAlignment="1">
      <alignment horizontal="right" vertical="center" indent="1"/>
    </xf>
    <xf numFmtId="3" fontId="2" fillId="0" borderId="70" xfId="0" applyNumberFormat="1" applyFont="1" applyFill="1" applyBorder="1" applyAlignment="1">
      <alignment horizontal="center" vertical="center"/>
    </xf>
    <xf numFmtId="3" fontId="2" fillId="0" borderId="84" xfId="0" applyNumberFormat="1" applyFont="1" applyFill="1" applyBorder="1" applyAlignment="1">
      <alignment horizontal="right" vertical="center" indent="1"/>
    </xf>
    <xf numFmtId="3" fontId="3" fillId="0" borderId="39" xfId="0" applyNumberFormat="1" applyFont="1" applyBorder="1" applyAlignment="1">
      <alignment horizontal="right" vertical="center" indent="1"/>
    </xf>
    <xf numFmtId="3" fontId="3" fillId="0" borderId="41" xfId="0" applyNumberFormat="1" applyFont="1" applyBorder="1" applyAlignment="1">
      <alignment horizontal="right" vertical="center" indent="1"/>
    </xf>
    <xf numFmtId="3" fontId="3" fillId="35" borderId="79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" vertical="center"/>
    </xf>
    <xf numFmtId="3" fontId="2" fillId="0" borderId="85" xfId="0" applyNumberFormat="1" applyFont="1" applyFill="1" applyBorder="1" applyAlignment="1">
      <alignment horizontal="right" vertical="center" indent="1"/>
    </xf>
    <xf numFmtId="3" fontId="3" fillId="0" borderId="29" xfId="0" applyNumberFormat="1" applyFont="1" applyBorder="1" applyAlignment="1">
      <alignment horizontal="right" vertical="center" indent="1"/>
    </xf>
    <xf numFmtId="3" fontId="3" fillId="0" borderId="31" xfId="0" applyNumberFormat="1" applyFont="1" applyBorder="1" applyAlignment="1">
      <alignment horizontal="right" vertical="center" indent="1"/>
    </xf>
    <xf numFmtId="3" fontId="23" fillId="34" borderId="66" xfId="0" applyNumberFormat="1" applyFont="1" applyFill="1" applyBorder="1" applyAlignment="1"/>
    <xf numFmtId="3" fontId="0" fillId="0" borderId="0" xfId="0" applyNumberFormat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2" borderId="33" xfId="43" applyFont="1" applyFill="1" applyBorder="1" applyAlignment="1">
      <alignment vertical="center"/>
    </xf>
    <xf numFmtId="0" fontId="2" fillId="2" borderId="43" xfId="43" applyFont="1" applyFill="1" applyBorder="1" applyAlignment="1">
      <alignment vertical="center"/>
    </xf>
    <xf numFmtId="0" fontId="2" fillId="2" borderId="37" xfId="43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6" xfId="0" applyNumberFormat="1" applyFont="1" applyFill="1" applyBorder="1" applyAlignment="1">
      <alignment horizontal="right" vertical="center" indent="1"/>
    </xf>
    <xf numFmtId="3" fontId="3" fillId="0" borderId="35" xfId="0" applyNumberFormat="1" applyFont="1" applyFill="1" applyBorder="1" applyAlignment="1">
      <alignment horizontal="right" vertical="center" indent="1"/>
    </xf>
    <xf numFmtId="3" fontId="3" fillId="0" borderId="71" xfId="0" applyNumberFormat="1" applyFont="1" applyFill="1" applyBorder="1" applyAlignment="1">
      <alignment horizontal="right" vertical="center" indent="1"/>
    </xf>
    <xf numFmtId="3" fontId="3" fillId="0" borderId="39" xfId="0" applyNumberFormat="1" applyFont="1" applyFill="1" applyBorder="1" applyAlignment="1">
      <alignment horizontal="right" vertical="center" indent="1"/>
    </xf>
    <xf numFmtId="3" fontId="3" fillId="0" borderId="41" xfId="0" applyNumberFormat="1" applyFont="1" applyFill="1" applyBorder="1" applyAlignment="1">
      <alignment horizontal="right" vertical="center" indent="1"/>
    </xf>
    <xf numFmtId="3" fontId="3" fillId="0" borderId="77" xfId="0" applyNumberFormat="1" applyFont="1" applyFill="1" applyBorder="1" applyAlignment="1">
      <alignment horizontal="right" vertical="center" indent="1"/>
    </xf>
    <xf numFmtId="3" fontId="3" fillId="0" borderId="29" xfId="0" applyNumberFormat="1" applyFont="1" applyFill="1" applyBorder="1" applyAlignment="1">
      <alignment horizontal="right" vertical="center" indent="1"/>
    </xf>
    <xf numFmtId="3" fontId="3" fillId="0" borderId="31" xfId="0" applyNumberFormat="1" applyFont="1" applyFill="1" applyBorder="1" applyAlignment="1">
      <alignment horizontal="right" vertical="center" indent="1"/>
    </xf>
    <xf numFmtId="0" fontId="24" fillId="0" borderId="0" xfId="0" applyFont="1" applyBorder="1" applyAlignment="1">
      <alignment horizontal="left"/>
    </xf>
    <xf numFmtId="0" fontId="24" fillId="0" borderId="66" xfId="0" applyFont="1" applyBorder="1" applyAlignment="1">
      <alignment horizontal="left"/>
    </xf>
    <xf numFmtId="0" fontId="24" fillId="0" borderId="0" xfId="0" applyFont="1" applyAlignment="1">
      <alignment horizontal="left"/>
    </xf>
    <xf numFmtId="3" fontId="24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left"/>
    </xf>
    <xf numFmtId="3" fontId="3" fillId="36" borderId="3" xfId="0" applyNumberFormat="1" applyFont="1" applyFill="1" applyBorder="1" applyAlignment="1">
      <alignment horizontal="center" vertical="center" wrapText="1"/>
    </xf>
    <xf numFmtId="2" fontId="3" fillId="36" borderId="3" xfId="0" applyNumberFormat="1" applyFont="1" applyFill="1" applyBorder="1" applyAlignment="1">
      <alignment horizontal="center" vertical="center" wrapText="1"/>
    </xf>
    <xf numFmtId="2" fontId="3" fillId="36" borderId="79" xfId="0" applyNumberFormat="1" applyFont="1" applyFill="1" applyBorder="1" applyAlignment="1">
      <alignment horizontal="center" vertical="center" wrapText="1"/>
    </xf>
    <xf numFmtId="2" fontId="3" fillId="36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5" fillId="0" borderId="66" xfId="0" applyFont="1" applyFill="1" applyBorder="1" applyAlignment="1"/>
    <xf numFmtId="0" fontId="24" fillId="0" borderId="0" xfId="0" applyFont="1" applyFill="1" applyAlignment="1">
      <alignment horizontal="left"/>
    </xf>
    <xf numFmtId="0" fontId="24" fillId="0" borderId="66" xfId="0" applyFont="1" applyFill="1" applyBorder="1" applyAlignment="1">
      <alignment horizontal="left"/>
    </xf>
    <xf numFmtId="2" fontId="3" fillId="35" borderId="75" xfId="0" applyNumberFormat="1" applyFont="1" applyFill="1" applyBorder="1" applyAlignment="1">
      <alignment horizontal="center" vertical="center" wrapText="1"/>
    </xf>
    <xf numFmtId="2" fontId="3" fillId="35" borderId="72" xfId="0" applyNumberFormat="1" applyFont="1" applyFill="1" applyBorder="1" applyAlignment="1">
      <alignment horizontal="center" vertical="center" wrapText="1"/>
    </xf>
    <xf numFmtId="3" fontId="2" fillId="2" borderId="28" xfId="43" applyNumberFormat="1" applyFont="1" applyFill="1" applyBorder="1" applyAlignment="1">
      <alignment horizontal="right" vertical="center" indent="1"/>
    </xf>
    <xf numFmtId="3" fontId="2" fillId="34" borderId="29" xfId="0" applyNumberFormat="1" applyFont="1" applyFill="1" applyBorder="1" applyAlignment="1">
      <alignment horizontal="right" vertical="center" indent="1"/>
    </xf>
    <xf numFmtId="3" fontId="2" fillId="34" borderId="30" xfId="0" applyNumberFormat="1" applyFont="1" applyFill="1" applyBorder="1" applyAlignment="1">
      <alignment horizontal="right" vertical="center" indent="1"/>
    </xf>
    <xf numFmtId="3" fontId="2" fillId="34" borderId="31" xfId="0" applyNumberFormat="1" applyFont="1" applyFill="1" applyBorder="1" applyAlignment="1">
      <alignment horizontal="right" vertical="center" indent="1"/>
    </xf>
    <xf numFmtId="3" fontId="22" fillId="36" borderId="32" xfId="0" applyNumberFormat="1" applyFont="1" applyFill="1" applyBorder="1" applyAlignment="1">
      <alignment horizontal="right" vertical="center" indent="1"/>
    </xf>
    <xf numFmtId="3" fontId="2" fillId="2" borderId="18" xfId="43" applyNumberFormat="1" applyFont="1" applyFill="1" applyBorder="1" applyAlignment="1">
      <alignment horizontal="right" vertical="center" indent="1"/>
    </xf>
    <xf numFmtId="3" fontId="2" fillId="34" borderId="1" xfId="0" applyNumberFormat="1" applyFont="1" applyFill="1" applyBorder="1" applyAlignment="1">
      <alignment horizontal="right" vertical="center" indent="1"/>
    </xf>
    <xf numFmtId="3" fontId="2" fillId="34" borderId="34" xfId="0" applyNumberFormat="1" applyFont="1" applyFill="1" applyBorder="1" applyAlignment="1">
      <alignment horizontal="right" vertical="center" indent="1"/>
    </xf>
    <xf numFmtId="3" fontId="2" fillId="34" borderId="35" xfId="0" applyNumberFormat="1" applyFont="1" applyFill="1" applyBorder="1" applyAlignment="1">
      <alignment horizontal="right" vertical="center" indent="1"/>
    </xf>
    <xf numFmtId="3" fontId="22" fillId="36" borderId="36" xfId="0" applyNumberFormat="1" applyFont="1" applyFill="1" applyBorder="1" applyAlignment="1">
      <alignment horizontal="right" vertical="center" indent="1"/>
    </xf>
    <xf numFmtId="3" fontId="2" fillId="2" borderId="44" xfId="43" applyNumberFormat="1" applyFont="1" applyFill="1" applyBorder="1" applyAlignment="1">
      <alignment horizontal="right" vertical="center" indent="1"/>
    </xf>
    <xf numFmtId="3" fontId="2" fillId="34" borderId="45" xfId="0" applyNumberFormat="1" applyFont="1" applyFill="1" applyBorder="1" applyAlignment="1">
      <alignment horizontal="right" vertical="center" indent="1"/>
    </xf>
    <xf numFmtId="3" fontId="2" fillId="34" borderId="46" xfId="0" applyNumberFormat="1" applyFont="1" applyFill="1" applyBorder="1" applyAlignment="1">
      <alignment horizontal="right" vertical="center" indent="1"/>
    </xf>
    <xf numFmtId="3" fontId="2" fillId="34" borderId="47" xfId="0" applyNumberFormat="1" applyFont="1" applyFill="1" applyBorder="1" applyAlignment="1">
      <alignment horizontal="right" vertical="center" indent="1"/>
    </xf>
    <xf numFmtId="3" fontId="22" fillId="36" borderId="48" xfId="0" applyNumberFormat="1" applyFont="1" applyFill="1" applyBorder="1" applyAlignment="1">
      <alignment horizontal="right" vertical="center" indent="1"/>
    </xf>
    <xf numFmtId="3" fontId="2" fillId="2" borderId="38" xfId="43" applyNumberFormat="1" applyFont="1" applyFill="1" applyBorder="1" applyAlignment="1">
      <alignment horizontal="right" vertical="center" indent="1"/>
    </xf>
    <xf numFmtId="3" fontId="2" fillId="34" borderId="39" xfId="0" applyNumberFormat="1" applyFont="1" applyFill="1" applyBorder="1" applyAlignment="1">
      <alignment horizontal="right" vertical="center" indent="1"/>
    </xf>
    <xf numFmtId="3" fontId="2" fillId="34" borderId="40" xfId="0" applyNumberFormat="1" applyFont="1" applyFill="1" applyBorder="1" applyAlignment="1">
      <alignment horizontal="right" vertical="center" indent="1"/>
    </xf>
    <xf numFmtId="3" fontId="2" fillId="34" borderId="41" xfId="0" applyNumberFormat="1" applyFont="1" applyFill="1" applyBorder="1" applyAlignment="1">
      <alignment horizontal="right" vertical="center" indent="1"/>
    </xf>
    <xf numFmtId="3" fontId="22" fillId="36" borderId="42" xfId="0" applyNumberFormat="1" applyFont="1" applyFill="1" applyBorder="1" applyAlignment="1">
      <alignment horizontal="right" vertical="center" indent="1"/>
    </xf>
    <xf numFmtId="3" fontId="3" fillId="0" borderId="57" xfId="0" applyNumberFormat="1" applyFont="1" applyFill="1" applyBorder="1" applyAlignment="1">
      <alignment horizontal="right" vertical="center" indent="1"/>
    </xf>
    <xf numFmtId="3" fontId="3" fillId="0" borderId="58" xfId="0" applyNumberFormat="1" applyFont="1" applyFill="1" applyBorder="1" applyAlignment="1">
      <alignment horizontal="right" vertical="center" indent="1"/>
    </xf>
    <xf numFmtId="3" fontId="3" fillId="0" borderId="59" xfId="0" applyNumberFormat="1" applyFont="1" applyFill="1" applyBorder="1" applyAlignment="1">
      <alignment horizontal="right" vertical="center" indent="1"/>
    </xf>
    <xf numFmtId="0" fontId="2" fillId="35" borderId="55" xfId="0" applyFont="1" applyFill="1" applyBorder="1" applyAlignment="1">
      <alignment horizontal="right" vertical="center" indent="1"/>
    </xf>
    <xf numFmtId="3" fontId="3" fillId="0" borderId="60" xfId="0" applyNumberFormat="1" applyFont="1" applyFill="1" applyBorder="1" applyAlignment="1">
      <alignment horizontal="right" vertical="center" indent="1"/>
    </xf>
    <xf numFmtId="2" fontId="3" fillId="35" borderId="86" xfId="0" applyNumberFormat="1" applyFont="1" applyFill="1" applyBorder="1" applyAlignment="1">
      <alignment horizontal="center" vertical="center" wrapText="1"/>
    </xf>
    <xf numFmtId="2" fontId="3" fillId="35" borderId="74" xfId="0" applyNumberFormat="1" applyFont="1" applyFill="1" applyBorder="1" applyAlignment="1">
      <alignment horizontal="center" vertical="center" wrapText="1"/>
    </xf>
    <xf numFmtId="3" fontId="22" fillId="36" borderId="50" xfId="0" applyNumberFormat="1" applyFont="1" applyFill="1" applyBorder="1" applyAlignment="1">
      <alignment horizontal="right" vertical="center" indent="1"/>
    </xf>
    <xf numFmtId="3" fontId="22" fillId="36" borderId="51" xfId="0" applyNumberFormat="1" applyFont="1" applyFill="1" applyBorder="1" applyAlignment="1">
      <alignment horizontal="right" vertical="center" indent="1"/>
    </xf>
    <xf numFmtId="3" fontId="22" fillId="36" borderId="52" xfId="0" applyNumberFormat="1" applyFont="1" applyFill="1" applyBorder="1" applyAlignment="1">
      <alignment horizontal="right" vertical="center" indent="1"/>
    </xf>
    <xf numFmtId="3" fontId="22" fillId="36" borderId="53" xfId="0" applyNumberFormat="1" applyFont="1" applyFill="1" applyBorder="1" applyAlignment="1">
      <alignment horizontal="right" vertical="center" indent="1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2" fontId="2" fillId="35" borderId="7" xfId="0" applyNumberFormat="1" applyFont="1" applyFill="1" applyBorder="1" applyAlignment="1">
      <alignment horizontal="center" vertical="center" wrapText="1"/>
    </xf>
    <xf numFmtId="2" fontId="2" fillId="35" borderId="5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74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2" fontId="3" fillId="35" borderId="75" xfId="0" applyNumberFormat="1" applyFont="1" applyFill="1" applyBorder="1" applyAlignment="1">
      <alignment horizontal="center" vertical="center" wrapText="1"/>
    </xf>
    <xf numFmtId="2" fontId="3" fillId="35" borderId="67" xfId="0" applyNumberFormat="1" applyFont="1" applyFill="1" applyBorder="1" applyAlignment="1">
      <alignment horizontal="center" vertical="center" wrapText="1"/>
    </xf>
    <xf numFmtId="2" fontId="3" fillId="35" borderId="72" xfId="0" applyNumberFormat="1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/>
    <cellStyle name="Neutrální" xfId="8" builtinId="28" customBuiltin="1"/>
    <cellStyle name="Normální" xfId="0" builtinId="0"/>
    <cellStyle name="Normální 2" xfId="42"/>
    <cellStyle name="Normální 6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E6FFC8"/>
      <color rgb="FFCCE699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 activeCell="B2" sqref="B2:R2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8.5" customHeight="1" thickTop="1" thickBot="1" x14ac:dyDescent="0.25">
      <c r="B2" s="127" t="s">
        <v>193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2:18" ht="62.25" customHeight="1" thickBot="1" x14ac:dyDescent="0.25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20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20" t="s">
        <v>150</v>
      </c>
      <c r="Q3" s="21" t="s">
        <v>151</v>
      </c>
      <c r="R3" s="22" t="s">
        <v>152</v>
      </c>
    </row>
    <row r="4" spans="2:18" ht="15" customHeight="1" thickTop="1" x14ac:dyDescent="0.2">
      <c r="B4" s="64" t="s">
        <v>159</v>
      </c>
      <c r="C4" s="96">
        <v>172671.82775878001</v>
      </c>
      <c r="D4" s="97">
        <v>125432.95642425999</v>
      </c>
      <c r="E4" s="97">
        <v>28640.054595970003</v>
      </c>
      <c r="F4" s="97">
        <v>9129.3529382099987</v>
      </c>
      <c r="G4" s="97">
        <v>7380.1325684399999</v>
      </c>
      <c r="H4" s="97">
        <v>1857.4932958299999</v>
      </c>
      <c r="I4" s="97">
        <v>7377.4569754100003</v>
      </c>
      <c r="J4" s="98">
        <v>5725.3399851499998</v>
      </c>
      <c r="K4" s="97">
        <v>12953.39658224</v>
      </c>
      <c r="L4" s="97">
        <v>8949.9717693999992</v>
      </c>
      <c r="M4" s="97">
        <v>6480.6283196599998</v>
      </c>
      <c r="N4" s="97">
        <v>30116.500868810002</v>
      </c>
      <c r="O4" s="97">
        <v>8528.9292808299997</v>
      </c>
      <c r="P4" s="97">
        <v>-9643.7141102199985</v>
      </c>
      <c r="Q4" s="99">
        <v>9638.4479209399997</v>
      </c>
      <c r="R4" s="100">
        <f t="shared" ref="R4:R18" si="0">SUM(C4:Q4)</f>
        <v>425238.77517371008</v>
      </c>
    </row>
    <row r="5" spans="2:18" ht="15" customHeight="1" x14ac:dyDescent="0.2">
      <c r="B5" s="65" t="s">
        <v>0</v>
      </c>
      <c r="C5" s="101">
        <v>83565.620678420004</v>
      </c>
      <c r="D5" s="102">
        <v>35611.037943030002</v>
      </c>
      <c r="E5" s="102">
        <v>7550.53101212</v>
      </c>
      <c r="F5" s="102">
        <v>3651.4272781999998</v>
      </c>
      <c r="G5" s="102">
        <v>3479.39820306</v>
      </c>
      <c r="H5" s="102">
        <v>1133.2801411800001</v>
      </c>
      <c r="I5" s="102">
        <v>3045.6422912500002</v>
      </c>
      <c r="J5" s="103">
        <v>2348.12041727</v>
      </c>
      <c r="K5" s="102">
        <v>2854.53118774</v>
      </c>
      <c r="L5" s="102">
        <v>2979.6590814800002</v>
      </c>
      <c r="M5" s="102">
        <v>3101.0766395599999</v>
      </c>
      <c r="N5" s="102">
        <v>10164.12039416</v>
      </c>
      <c r="O5" s="102">
        <v>3591.05542238</v>
      </c>
      <c r="P5" s="102">
        <v>5814.1264483699997</v>
      </c>
      <c r="Q5" s="104">
        <v>4035.12384815</v>
      </c>
      <c r="R5" s="105">
        <f t="shared" si="0"/>
        <v>172924.75098637003</v>
      </c>
    </row>
    <row r="6" spans="2:18" ht="15" customHeight="1" x14ac:dyDescent="0.2">
      <c r="B6" s="65" t="s">
        <v>153</v>
      </c>
      <c r="C6" s="101">
        <v>0</v>
      </c>
      <c r="D6" s="102">
        <v>5267.8497117200004</v>
      </c>
      <c r="E6" s="102">
        <v>1146.6983523499998</v>
      </c>
      <c r="F6" s="102">
        <v>264.20317118999998</v>
      </c>
      <c r="G6" s="102">
        <v>409.47588815</v>
      </c>
      <c r="H6" s="102">
        <v>44.452638649999997</v>
      </c>
      <c r="I6" s="102">
        <v>300.76549561000002</v>
      </c>
      <c r="J6" s="103">
        <v>208.38324546999999</v>
      </c>
      <c r="K6" s="102">
        <v>184.59585849000001</v>
      </c>
      <c r="L6" s="102">
        <v>126.0263063</v>
      </c>
      <c r="M6" s="102">
        <v>129.60872366000001</v>
      </c>
      <c r="N6" s="102">
        <v>668.82951116999993</v>
      </c>
      <c r="O6" s="102">
        <v>327.78722606999997</v>
      </c>
      <c r="P6" s="102">
        <v>163.47947764</v>
      </c>
      <c r="Q6" s="104">
        <v>286.55584733999996</v>
      </c>
      <c r="R6" s="105">
        <f t="shared" si="0"/>
        <v>9528.7114538099995</v>
      </c>
    </row>
    <row r="7" spans="2:18" ht="15" customHeight="1" x14ac:dyDescent="0.2">
      <c r="B7" s="65" t="s">
        <v>154</v>
      </c>
      <c r="C7" s="101">
        <v>52323.755435320003</v>
      </c>
      <c r="D7" s="102">
        <v>54757.966128100001</v>
      </c>
      <c r="E7" s="102">
        <v>14275.362964850001</v>
      </c>
      <c r="F7" s="102">
        <v>7128.6413135900002</v>
      </c>
      <c r="G7" s="102">
        <v>7588.2873857100003</v>
      </c>
      <c r="H7" s="102">
        <v>2848.2484189800002</v>
      </c>
      <c r="I7" s="102">
        <v>8840.1830751800007</v>
      </c>
      <c r="J7" s="103">
        <v>4374.7995262900004</v>
      </c>
      <c r="K7" s="102">
        <v>7486.5792609700002</v>
      </c>
      <c r="L7" s="102">
        <v>6420.9150247700009</v>
      </c>
      <c r="M7" s="102">
        <v>5317.4076297799993</v>
      </c>
      <c r="N7" s="102">
        <v>17494.246534060003</v>
      </c>
      <c r="O7" s="102">
        <v>7729.9999656099999</v>
      </c>
      <c r="P7" s="102">
        <v>14178.28379584</v>
      </c>
      <c r="Q7" s="104">
        <v>6737.7274584399993</v>
      </c>
      <c r="R7" s="105">
        <f t="shared" si="0"/>
        <v>217502.40391748995</v>
      </c>
    </row>
    <row r="8" spans="2:18" ht="15" customHeight="1" x14ac:dyDescent="0.2">
      <c r="B8" s="65" t="s">
        <v>155</v>
      </c>
      <c r="C8" s="101">
        <v>9978.9771321200005</v>
      </c>
      <c r="D8" s="102">
        <v>7083.6410138299998</v>
      </c>
      <c r="E8" s="102">
        <v>1618.62610703</v>
      </c>
      <c r="F8" s="102">
        <v>731.38733317000003</v>
      </c>
      <c r="G8" s="102">
        <v>757.96137572999999</v>
      </c>
      <c r="H8" s="102">
        <v>320.63167173000005</v>
      </c>
      <c r="I8" s="102">
        <v>687.3974053500001</v>
      </c>
      <c r="J8" s="103">
        <v>499.11202660999993</v>
      </c>
      <c r="K8" s="102">
        <v>719.31243035</v>
      </c>
      <c r="L8" s="102">
        <v>731.29408221999995</v>
      </c>
      <c r="M8" s="102">
        <v>513.01721809999992</v>
      </c>
      <c r="N8" s="102">
        <v>1936.34088451</v>
      </c>
      <c r="O8" s="102">
        <v>638.67000026000017</v>
      </c>
      <c r="P8" s="102">
        <v>1273.1336907499999</v>
      </c>
      <c r="Q8" s="104">
        <v>838.44754409000006</v>
      </c>
      <c r="R8" s="105">
        <f t="shared" si="0"/>
        <v>28327.94991585</v>
      </c>
    </row>
    <row r="9" spans="2:18" ht="15" customHeight="1" x14ac:dyDescent="0.2">
      <c r="B9" s="65" t="s">
        <v>6</v>
      </c>
      <c r="C9" s="101">
        <v>0</v>
      </c>
      <c r="D9" s="102">
        <v>856.63397551000003</v>
      </c>
      <c r="E9" s="102">
        <v>1766.42519326</v>
      </c>
      <c r="F9" s="102">
        <v>708.32976379999991</v>
      </c>
      <c r="G9" s="102">
        <v>602.00744987999997</v>
      </c>
      <c r="H9" s="102">
        <v>369.89292502999996</v>
      </c>
      <c r="I9" s="102">
        <v>1010.28297155</v>
      </c>
      <c r="J9" s="103">
        <v>461.88467777</v>
      </c>
      <c r="K9" s="102">
        <v>676.71312009999997</v>
      </c>
      <c r="L9" s="102">
        <v>570.88083844000005</v>
      </c>
      <c r="M9" s="102">
        <v>559.63937154999996</v>
      </c>
      <c r="N9" s="102">
        <v>1094.0463910000001</v>
      </c>
      <c r="O9" s="102">
        <v>633.63981422000006</v>
      </c>
      <c r="P9" s="102">
        <v>1049.3862967999999</v>
      </c>
      <c r="Q9" s="104">
        <v>515.61840079000001</v>
      </c>
      <c r="R9" s="105">
        <f t="shared" si="0"/>
        <v>10875.381189699998</v>
      </c>
    </row>
    <row r="10" spans="2:18" ht="15" customHeight="1" x14ac:dyDescent="0.2">
      <c r="B10" s="65" t="s">
        <v>5</v>
      </c>
      <c r="C10" s="101">
        <v>0</v>
      </c>
      <c r="D10" s="102">
        <v>3766.4407966399999</v>
      </c>
      <c r="E10" s="102">
        <v>2527.5567996499999</v>
      </c>
      <c r="F10" s="102">
        <v>666.26082354999994</v>
      </c>
      <c r="G10" s="102">
        <v>671.24132403999999</v>
      </c>
      <c r="H10" s="102">
        <v>303.74821714000001</v>
      </c>
      <c r="I10" s="102">
        <v>642.11545304999993</v>
      </c>
      <c r="J10" s="103">
        <v>516.09891775000006</v>
      </c>
      <c r="K10" s="102">
        <v>590.67788899000004</v>
      </c>
      <c r="L10" s="102">
        <v>492.40178512</v>
      </c>
      <c r="M10" s="102">
        <v>374.46623499999998</v>
      </c>
      <c r="N10" s="102">
        <v>1589.07347467</v>
      </c>
      <c r="O10" s="102">
        <v>622.87606616999994</v>
      </c>
      <c r="P10" s="102">
        <v>787.74781973000006</v>
      </c>
      <c r="Q10" s="104">
        <v>496.65522620999997</v>
      </c>
      <c r="R10" s="105">
        <f t="shared" si="0"/>
        <v>14047.360827709999</v>
      </c>
    </row>
    <row r="11" spans="2:18" ht="15" customHeight="1" x14ac:dyDescent="0.2">
      <c r="B11" s="65" t="s">
        <v>2</v>
      </c>
      <c r="C11" s="101">
        <v>0</v>
      </c>
      <c r="D11" s="102">
        <v>1.0850547099999999</v>
      </c>
      <c r="E11" s="102">
        <v>-6.2445540000000001E-2</v>
      </c>
      <c r="F11" s="102">
        <v>6.2807000000000002E-2</v>
      </c>
      <c r="G11" s="102">
        <v>-7.9600500000000005E-2</v>
      </c>
      <c r="H11" s="102">
        <v>4.08E-4</v>
      </c>
      <c r="I11" s="102">
        <v>-5.2259999999999997E-3</v>
      </c>
      <c r="J11" s="103">
        <v>-2.6842999999999999E-2</v>
      </c>
      <c r="K11" s="102">
        <v>-4.2009999999999999E-3</v>
      </c>
      <c r="L11" s="102">
        <v>8.72794E-3</v>
      </c>
      <c r="M11" s="102">
        <v>-1.6949999999999999E-3</v>
      </c>
      <c r="N11" s="102">
        <v>4.7479999999999996E-3</v>
      </c>
      <c r="O11" s="102">
        <v>3.9482900000000001E-3</v>
      </c>
      <c r="P11" s="102">
        <v>1.6920000000000001E-2</v>
      </c>
      <c r="Q11" s="104">
        <v>-3.4557009999999999E-2</v>
      </c>
      <c r="R11" s="105">
        <f t="shared" si="0"/>
        <v>0.96804589000000008</v>
      </c>
    </row>
    <row r="12" spans="2:18" ht="15" customHeight="1" x14ac:dyDescent="0.2">
      <c r="B12" s="65" t="s">
        <v>3</v>
      </c>
      <c r="C12" s="101">
        <v>0</v>
      </c>
      <c r="D12" s="102">
        <v>-1.9354E-2</v>
      </c>
      <c r="E12" s="102">
        <v>-0.19231334999999999</v>
      </c>
      <c r="F12" s="102">
        <v>1.53816E-2</v>
      </c>
      <c r="G12" s="102">
        <v>-0.119745</v>
      </c>
      <c r="H12" s="102">
        <v>-5.9670000000000001E-2</v>
      </c>
      <c r="I12" s="102">
        <v>5.8772769999999995E-2</v>
      </c>
      <c r="J12" s="103">
        <v>-3.0898729999999999E-2</v>
      </c>
      <c r="K12" s="102">
        <v>-3.318803E-2</v>
      </c>
      <c r="L12" s="102">
        <v>-0.13376092000000001</v>
      </c>
      <c r="M12" s="102">
        <v>-3.0990000000000002E-3</v>
      </c>
      <c r="N12" s="102">
        <v>-4.4391559999999997E-2</v>
      </c>
      <c r="O12" s="102">
        <v>-2.4720269999999999E-2</v>
      </c>
      <c r="P12" s="102">
        <v>-0.1402071</v>
      </c>
      <c r="Q12" s="104">
        <v>1.3690000000000001E-2</v>
      </c>
      <c r="R12" s="105">
        <f t="shared" si="0"/>
        <v>-0.71350358999999997</v>
      </c>
    </row>
    <row r="13" spans="2:18" ht="15" customHeight="1" x14ac:dyDescent="0.2">
      <c r="B13" s="65" t="s">
        <v>4</v>
      </c>
      <c r="C13" s="101">
        <v>0</v>
      </c>
      <c r="D13" s="102">
        <v>-40.232717790000002</v>
      </c>
      <c r="E13" s="102">
        <v>-16.11529049</v>
      </c>
      <c r="F13" s="102">
        <v>-0.69188687000000004</v>
      </c>
      <c r="G13" s="102">
        <v>14.59856538</v>
      </c>
      <c r="H13" s="102">
        <v>-5.7707504099999998</v>
      </c>
      <c r="I13" s="102">
        <v>2.96256948</v>
      </c>
      <c r="J13" s="103">
        <v>-2.3150022900000002</v>
      </c>
      <c r="K13" s="102">
        <v>-0.74748754000000006</v>
      </c>
      <c r="L13" s="102">
        <v>-1.7675183300000001</v>
      </c>
      <c r="M13" s="102">
        <v>-1.8498963700000002</v>
      </c>
      <c r="N13" s="102">
        <v>2.2786910099999997</v>
      </c>
      <c r="O13" s="102">
        <v>-2.8739582799999996</v>
      </c>
      <c r="P13" s="102">
        <v>-7.9852755899999996</v>
      </c>
      <c r="Q13" s="104">
        <v>-0.67636300000000005</v>
      </c>
      <c r="R13" s="105">
        <f t="shared" si="0"/>
        <v>-61.18632109</v>
      </c>
    </row>
    <row r="14" spans="2:18" ht="15" customHeight="1" x14ac:dyDescent="0.2">
      <c r="B14" s="65" t="s">
        <v>1</v>
      </c>
      <c r="C14" s="101">
        <v>605.73408652000001</v>
      </c>
      <c r="D14" s="102">
        <v>1126.0739178599999</v>
      </c>
      <c r="E14" s="102">
        <v>848.47166367999989</v>
      </c>
      <c r="F14" s="102">
        <v>406.83531789</v>
      </c>
      <c r="G14" s="102">
        <v>329.90747729000003</v>
      </c>
      <c r="H14" s="102">
        <v>117.79024623000001</v>
      </c>
      <c r="I14" s="102">
        <v>334.55040500999996</v>
      </c>
      <c r="J14" s="103">
        <v>188.63457219999998</v>
      </c>
      <c r="K14" s="102">
        <v>324.00636139</v>
      </c>
      <c r="L14" s="102">
        <v>304.88502950999998</v>
      </c>
      <c r="M14" s="102">
        <v>273.06266199000004</v>
      </c>
      <c r="N14" s="102">
        <v>659.2887839199999</v>
      </c>
      <c r="O14" s="102">
        <v>330.30988699</v>
      </c>
      <c r="P14" s="102">
        <v>514.58838575999994</v>
      </c>
      <c r="Q14" s="104">
        <v>322.66353430000004</v>
      </c>
      <c r="R14" s="105">
        <f t="shared" si="0"/>
        <v>6686.8023305400002</v>
      </c>
    </row>
    <row r="15" spans="2:18" ht="15" customHeight="1" x14ac:dyDescent="0.2">
      <c r="B15" s="65" t="s">
        <v>156</v>
      </c>
      <c r="C15" s="101">
        <v>2300.2576220000001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3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4">
        <v>0</v>
      </c>
      <c r="R15" s="105">
        <f t="shared" si="0"/>
        <v>2300.2576220000001</v>
      </c>
    </row>
    <row r="16" spans="2:18" ht="15" customHeight="1" x14ac:dyDescent="0.2">
      <c r="B16" s="65" t="s">
        <v>161</v>
      </c>
      <c r="C16" s="101">
        <v>18.410792000000001</v>
      </c>
      <c r="D16" s="102">
        <v>1.6277550000000001</v>
      </c>
      <c r="E16" s="102">
        <v>-5.0000000000000001E-4</v>
      </c>
      <c r="F16" s="102">
        <v>-5.8E-5</v>
      </c>
      <c r="G16" s="102">
        <v>0</v>
      </c>
      <c r="H16" s="102">
        <v>0</v>
      </c>
      <c r="I16" s="102">
        <v>0</v>
      </c>
      <c r="J16" s="103">
        <v>0</v>
      </c>
      <c r="K16" s="102">
        <v>0</v>
      </c>
      <c r="L16" s="102">
        <v>3.0000000000000001E-6</v>
      </c>
      <c r="M16" s="102">
        <v>0</v>
      </c>
      <c r="N16" s="102">
        <v>2.5238E-2</v>
      </c>
      <c r="O16" s="102">
        <v>0</v>
      </c>
      <c r="P16" s="102">
        <v>-0.229244</v>
      </c>
      <c r="Q16" s="104">
        <v>0</v>
      </c>
      <c r="R16" s="105">
        <f t="shared" si="0"/>
        <v>19.833986000000003</v>
      </c>
    </row>
    <row r="17" spans="2:18" ht="15" customHeight="1" x14ac:dyDescent="0.2">
      <c r="B17" s="66" t="s">
        <v>162</v>
      </c>
      <c r="C17" s="106">
        <v>4.8989739999999999</v>
      </c>
      <c r="D17" s="107">
        <v>0.11720308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8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-0.246229</v>
      </c>
      <c r="Q17" s="109">
        <v>0</v>
      </c>
      <c r="R17" s="110">
        <f t="shared" si="0"/>
        <v>4.7699480800000007</v>
      </c>
    </row>
    <row r="18" spans="2:18" ht="15" customHeight="1" thickBot="1" x14ac:dyDescent="0.25">
      <c r="B18" s="67" t="s">
        <v>157</v>
      </c>
      <c r="C18" s="111">
        <v>10218.18554</v>
      </c>
      <c r="D18" s="112">
        <v>14.068664</v>
      </c>
      <c r="E18" s="112">
        <v>0</v>
      </c>
      <c r="F18" s="112">
        <v>0</v>
      </c>
      <c r="G18" s="112">
        <v>0</v>
      </c>
      <c r="H18" s="112">
        <v>0</v>
      </c>
      <c r="I18" s="112">
        <v>1.0576E-2</v>
      </c>
      <c r="J18" s="113">
        <v>1.84E-4</v>
      </c>
      <c r="K18" s="112">
        <v>0</v>
      </c>
      <c r="L18" s="112">
        <v>0</v>
      </c>
      <c r="M18" s="112">
        <v>0</v>
      </c>
      <c r="N18" s="112">
        <v>2.6657E-2</v>
      </c>
      <c r="O18" s="112">
        <v>2.578E-3</v>
      </c>
      <c r="P18" s="112">
        <v>1.445136</v>
      </c>
      <c r="Q18" s="114">
        <v>0</v>
      </c>
      <c r="R18" s="115">
        <f t="shared" si="0"/>
        <v>10233.739335000002</v>
      </c>
    </row>
    <row r="19" spans="2:18" ht="15" customHeight="1" thickTop="1" x14ac:dyDescent="0.2">
      <c r="B19" s="91" t="s">
        <v>198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 activeCell="Y1" sqref="Y1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8.5" customHeight="1" thickTop="1" thickBot="1" x14ac:dyDescent="0.25">
      <c r="B2" s="127" t="s">
        <v>194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2:18" ht="62.25" customHeight="1" thickBot="1" x14ac:dyDescent="0.25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19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19" t="s">
        <v>150</v>
      </c>
      <c r="Q3" s="20" t="s">
        <v>151</v>
      </c>
      <c r="R3" s="23" t="s">
        <v>152</v>
      </c>
    </row>
    <row r="4" spans="2:18" ht="15" customHeight="1" thickTop="1" x14ac:dyDescent="0.2">
      <c r="B4" s="64" t="s">
        <v>159</v>
      </c>
      <c r="C4" s="96">
        <v>174421.08586190001</v>
      </c>
      <c r="D4" s="97">
        <v>128561.81290891</v>
      </c>
      <c r="E4" s="97">
        <v>28804.130943150001</v>
      </c>
      <c r="F4" s="97">
        <v>9619.5500944300002</v>
      </c>
      <c r="G4" s="97">
        <v>7424.4326854199999</v>
      </c>
      <c r="H4" s="97">
        <v>1922.0203019100002</v>
      </c>
      <c r="I4" s="97">
        <v>7393.8926325000002</v>
      </c>
      <c r="J4" s="98">
        <v>5762.7176951700003</v>
      </c>
      <c r="K4" s="97">
        <v>12977.47614373</v>
      </c>
      <c r="L4" s="97">
        <v>8979.325757139999</v>
      </c>
      <c r="M4" s="97">
        <v>6549.4896343599994</v>
      </c>
      <c r="N4" s="97">
        <v>30265.583481040001</v>
      </c>
      <c r="O4" s="97">
        <v>8789.8599130700004</v>
      </c>
      <c r="P4" s="97">
        <v>-9678.6008680699997</v>
      </c>
      <c r="Q4" s="99">
        <v>9518.2996455299999</v>
      </c>
      <c r="R4" s="123">
        <f t="shared" ref="R4:R18" si="0">SUM(C4:Q4)</f>
        <v>431311.07683019002</v>
      </c>
    </row>
    <row r="5" spans="2:18" ht="15" customHeight="1" x14ac:dyDescent="0.2">
      <c r="B5" s="65" t="s">
        <v>0</v>
      </c>
      <c r="C5" s="101">
        <v>85300.693301129999</v>
      </c>
      <c r="D5" s="102">
        <v>36018.262217690004</v>
      </c>
      <c r="E5" s="102">
        <v>7664.4372729999995</v>
      </c>
      <c r="F5" s="102">
        <v>3671.5533768200003</v>
      </c>
      <c r="G5" s="102">
        <v>3809.9951392500002</v>
      </c>
      <c r="H5" s="102">
        <v>1121.2427516600001</v>
      </c>
      <c r="I5" s="102">
        <v>3101.1912925500001</v>
      </c>
      <c r="J5" s="103">
        <v>2367.7345214299999</v>
      </c>
      <c r="K5" s="102">
        <v>2851.9875672100002</v>
      </c>
      <c r="L5" s="102">
        <v>2836.6385561500001</v>
      </c>
      <c r="M5" s="102">
        <v>3170.9196607899999</v>
      </c>
      <c r="N5" s="102">
        <v>10225.791834309999</v>
      </c>
      <c r="O5" s="102">
        <v>3629.7659012600002</v>
      </c>
      <c r="P5" s="102">
        <v>5829.6968151000001</v>
      </c>
      <c r="Q5" s="104">
        <v>4048.7816239399999</v>
      </c>
      <c r="R5" s="124">
        <f t="shared" si="0"/>
        <v>175648.69183229</v>
      </c>
    </row>
    <row r="6" spans="2:18" ht="15" customHeight="1" x14ac:dyDescent="0.2">
      <c r="B6" s="65" t="s">
        <v>153</v>
      </c>
      <c r="C6" s="101">
        <v>0</v>
      </c>
      <c r="D6" s="102">
        <v>5488.2270061999998</v>
      </c>
      <c r="E6" s="102">
        <v>1205.97650899</v>
      </c>
      <c r="F6" s="102">
        <v>259.31799118999999</v>
      </c>
      <c r="G6" s="102">
        <v>412.09945918</v>
      </c>
      <c r="H6" s="102">
        <v>72.305999260000007</v>
      </c>
      <c r="I6" s="102">
        <v>291.62119588999997</v>
      </c>
      <c r="J6" s="103">
        <v>211.04600378000001</v>
      </c>
      <c r="K6" s="102">
        <v>183.56717599000001</v>
      </c>
      <c r="L6" s="102">
        <v>131.40140697999999</v>
      </c>
      <c r="M6" s="102">
        <v>156.72138824999999</v>
      </c>
      <c r="N6" s="102">
        <v>669.75814248000006</v>
      </c>
      <c r="O6" s="102">
        <v>325.63794786</v>
      </c>
      <c r="P6" s="102">
        <v>204.34000168</v>
      </c>
      <c r="Q6" s="104">
        <v>280.9409703</v>
      </c>
      <c r="R6" s="124">
        <f t="shared" si="0"/>
        <v>9892.9611980300015</v>
      </c>
    </row>
    <row r="7" spans="2:18" ht="15" customHeight="1" x14ac:dyDescent="0.2">
      <c r="B7" s="65" t="s">
        <v>154</v>
      </c>
      <c r="C7" s="101">
        <v>51580.83630404</v>
      </c>
      <c r="D7" s="102">
        <v>53449.779744519998</v>
      </c>
      <c r="E7" s="102">
        <v>14122.095291739999</v>
      </c>
      <c r="F7" s="102">
        <v>7132.4854275799999</v>
      </c>
      <c r="G7" s="102">
        <v>8049.0315683599993</v>
      </c>
      <c r="H7" s="102">
        <v>2915.8617400799999</v>
      </c>
      <c r="I7" s="102">
        <v>8857.7498419599997</v>
      </c>
      <c r="J7" s="103">
        <v>4555.7372398999996</v>
      </c>
      <c r="K7" s="102">
        <v>7476.3772321800006</v>
      </c>
      <c r="L7" s="102">
        <v>6488.6147154700002</v>
      </c>
      <c r="M7" s="102">
        <v>5319.5418383199994</v>
      </c>
      <c r="N7" s="102">
        <v>17506.988071400003</v>
      </c>
      <c r="O7" s="102">
        <v>7837.8157439799998</v>
      </c>
      <c r="P7" s="102">
        <v>14263.660034549999</v>
      </c>
      <c r="Q7" s="104">
        <v>6733.5286279299999</v>
      </c>
      <c r="R7" s="124">
        <f t="shared" si="0"/>
        <v>216290.10342201</v>
      </c>
    </row>
    <row r="8" spans="2:18" ht="15" customHeight="1" x14ac:dyDescent="0.2">
      <c r="B8" s="65" t="s">
        <v>155</v>
      </c>
      <c r="C8" s="101">
        <v>9231.7839942800001</v>
      </c>
      <c r="D8" s="102">
        <v>7090.8923395700003</v>
      </c>
      <c r="E8" s="102">
        <v>1625.6310982699997</v>
      </c>
      <c r="F8" s="102">
        <v>742.28145151000001</v>
      </c>
      <c r="G8" s="102">
        <v>777.49083299999995</v>
      </c>
      <c r="H8" s="102">
        <v>329.24743545999996</v>
      </c>
      <c r="I8" s="102">
        <v>700.72319942999991</v>
      </c>
      <c r="J8" s="103">
        <v>503.35819487000003</v>
      </c>
      <c r="K8" s="102">
        <v>719.37668417999998</v>
      </c>
      <c r="L8" s="102">
        <v>750.23171032000005</v>
      </c>
      <c r="M8" s="102">
        <v>524.03150906999997</v>
      </c>
      <c r="N8" s="102">
        <v>1944.6691086999999</v>
      </c>
      <c r="O8" s="102">
        <v>653.60787882</v>
      </c>
      <c r="P8" s="102">
        <v>1269.2971618300001</v>
      </c>
      <c r="Q8" s="104">
        <v>843.5006138199999</v>
      </c>
      <c r="R8" s="124">
        <f t="shared" si="0"/>
        <v>27706.123213129998</v>
      </c>
    </row>
    <row r="9" spans="2:18" ht="15" customHeight="1" x14ac:dyDescent="0.2">
      <c r="B9" s="65" t="s">
        <v>6</v>
      </c>
      <c r="C9" s="101">
        <v>0</v>
      </c>
      <c r="D9" s="102">
        <v>862.30420469000001</v>
      </c>
      <c r="E9" s="102">
        <v>1773.00028127</v>
      </c>
      <c r="F9" s="102">
        <v>731.00414578999994</v>
      </c>
      <c r="G9" s="102">
        <v>594.31057059</v>
      </c>
      <c r="H9" s="102">
        <v>368.09845425999998</v>
      </c>
      <c r="I9" s="102">
        <v>1015.68833626</v>
      </c>
      <c r="J9" s="103">
        <v>465.44812798999999</v>
      </c>
      <c r="K9" s="102">
        <v>680.35524720000001</v>
      </c>
      <c r="L9" s="102">
        <v>577.56265604999999</v>
      </c>
      <c r="M9" s="102">
        <v>561.89417422999998</v>
      </c>
      <c r="N9" s="102">
        <v>1096.42173929</v>
      </c>
      <c r="O9" s="102">
        <v>633.26158153999995</v>
      </c>
      <c r="P9" s="102">
        <v>1056.22922214</v>
      </c>
      <c r="Q9" s="104">
        <v>519.15340269000001</v>
      </c>
      <c r="R9" s="124">
        <f t="shared" si="0"/>
        <v>10934.732143990002</v>
      </c>
    </row>
    <row r="10" spans="2:18" ht="15" customHeight="1" x14ac:dyDescent="0.2">
      <c r="B10" s="65" t="s">
        <v>5</v>
      </c>
      <c r="C10" s="101">
        <v>0</v>
      </c>
      <c r="D10" s="102">
        <v>3644.8452116399999</v>
      </c>
      <c r="E10" s="102">
        <v>2419.5298115700002</v>
      </c>
      <c r="F10" s="102">
        <v>659.05032460999996</v>
      </c>
      <c r="G10" s="102">
        <v>715.2937756</v>
      </c>
      <c r="H10" s="102">
        <v>304.49214861000002</v>
      </c>
      <c r="I10" s="102">
        <v>632.50384890999999</v>
      </c>
      <c r="J10" s="103">
        <v>505.96744806999999</v>
      </c>
      <c r="K10" s="102">
        <v>598.39061560000005</v>
      </c>
      <c r="L10" s="102">
        <v>499.19392592000003</v>
      </c>
      <c r="M10" s="102">
        <v>377.33521557</v>
      </c>
      <c r="N10" s="102">
        <v>1597.8964389400001</v>
      </c>
      <c r="O10" s="102">
        <v>620.89793007000003</v>
      </c>
      <c r="P10" s="102">
        <v>773.1908214</v>
      </c>
      <c r="Q10" s="104">
        <v>497.96386766000001</v>
      </c>
      <c r="R10" s="124">
        <f t="shared" si="0"/>
        <v>13846.551384169999</v>
      </c>
    </row>
    <row r="11" spans="2:18" ht="15" customHeight="1" x14ac:dyDescent="0.2">
      <c r="B11" s="65" t="s">
        <v>2</v>
      </c>
      <c r="C11" s="101">
        <v>0</v>
      </c>
      <c r="D11" s="102">
        <v>0.82678426000000005</v>
      </c>
      <c r="E11" s="102">
        <v>1.1158930000000001E-2</v>
      </c>
      <c r="F11" s="102">
        <v>6.3420000000000004E-2</v>
      </c>
      <c r="G11" s="102">
        <v>2.3246599999999997E-3</v>
      </c>
      <c r="H11" s="102">
        <v>8.8049999999999999E-5</v>
      </c>
      <c r="I11" s="102">
        <v>4.7239300000000005E-2</v>
      </c>
      <c r="J11" s="103">
        <v>1.016362E-2</v>
      </c>
      <c r="K11" s="102">
        <v>6.5975000000000006E-2</v>
      </c>
      <c r="L11" s="102">
        <v>5.2200940000000001E-2</v>
      </c>
      <c r="M11" s="102">
        <v>5.4973599999999997E-3</v>
      </c>
      <c r="N11" s="102">
        <v>7.5298520000000008E-2</v>
      </c>
      <c r="O11" s="102">
        <v>1.121E-3</v>
      </c>
      <c r="P11" s="102">
        <v>1.9620889999999998E-2</v>
      </c>
      <c r="Q11" s="104">
        <v>5.2519339999999998E-2</v>
      </c>
      <c r="R11" s="124">
        <f t="shared" si="0"/>
        <v>1.2334118699999999</v>
      </c>
    </row>
    <row r="12" spans="2:18" ht="15" customHeight="1" x14ac:dyDescent="0.2">
      <c r="B12" s="65" t="s">
        <v>3</v>
      </c>
      <c r="C12" s="101">
        <v>0</v>
      </c>
      <c r="D12" s="102">
        <v>0.47974328999999999</v>
      </c>
      <c r="E12" s="102">
        <v>0.12826687000000001</v>
      </c>
      <c r="F12" s="102">
        <v>5.7571600000000001E-2</v>
      </c>
      <c r="G12" s="102">
        <v>4.4493800000000002E-3</v>
      </c>
      <c r="H12" s="102">
        <v>7.6505030000000002E-2</v>
      </c>
      <c r="I12" s="102">
        <v>0.13104191000000001</v>
      </c>
      <c r="J12" s="103">
        <v>8.2566840000000002E-2</v>
      </c>
      <c r="K12" s="102">
        <v>8.3094960000000009E-2</v>
      </c>
      <c r="L12" s="102">
        <v>-2.858163E-2</v>
      </c>
      <c r="M12" s="102">
        <v>4.3571989999999998E-2</v>
      </c>
      <c r="N12" s="102">
        <v>9.7192630000000002E-2</v>
      </c>
      <c r="O12" s="102">
        <v>1.4742E-2</v>
      </c>
      <c r="P12" s="102">
        <v>5.3470290000000004E-2</v>
      </c>
      <c r="Q12" s="104">
        <v>4.9068250000000001E-2</v>
      </c>
      <c r="R12" s="124">
        <f t="shared" si="0"/>
        <v>1.2727034100000001</v>
      </c>
    </row>
    <row r="13" spans="2:18" ht="15" customHeight="1" x14ac:dyDescent="0.2">
      <c r="B13" s="65" t="s">
        <v>4</v>
      </c>
      <c r="C13" s="101">
        <v>0</v>
      </c>
      <c r="D13" s="102">
        <v>-12.46159368</v>
      </c>
      <c r="E13" s="102">
        <v>3.5701609400000001</v>
      </c>
      <c r="F13" s="102">
        <v>1.18814018</v>
      </c>
      <c r="G13" s="102">
        <v>10.983667140000001</v>
      </c>
      <c r="H13" s="102">
        <v>-0.42741543999999998</v>
      </c>
      <c r="I13" s="102">
        <v>6.6153526500000002</v>
      </c>
      <c r="J13" s="103">
        <v>1.4068288</v>
      </c>
      <c r="K13" s="102">
        <v>1.0418046000000001</v>
      </c>
      <c r="L13" s="102">
        <v>-1.6729760600000001</v>
      </c>
      <c r="M13" s="102">
        <v>3.0682447799999997</v>
      </c>
      <c r="N13" s="102">
        <v>4.9972917400000005</v>
      </c>
      <c r="O13" s="102">
        <v>1.8331278</v>
      </c>
      <c r="P13" s="102">
        <v>3.8603367500000001</v>
      </c>
      <c r="Q13" s="104">
        <v>1.9692309800000001</v>
      </c>
      <c r="R13" s="124">
        <f t="shared" si="0"/>
        <v>25.972201179999999</v>
      </c>
    </row>
    <row r="14" spans="2:18" ht="15" customHeight="1" x14ac:dyDescent="0.2">
      <c r="B14" s="65" t="s">
        <v>1</v>
      </c>
      <c r="C14" s="101">
        <v>620.89946912000005</v>
      </c>
      <c r="D14" s="102">
        <v>932.07421670000008</v>
      </c>
      <c r="E14" s="102">
        <v>770.9112561799999</v>
      </c>
      <c r="F14" s="102">
        <v>397.07651992000001</v>
      </c>
      <c r="G14" s="102">
        <v>332.67377372999999</v>
      </c>
      <c r="H14" s="102">
        <v>124.85416623</v>
      </c>
      <c r="I14" s="102">
        <v>351.74248181999997</v>
      </c>
      <c r="J14" s="103">
        <v>202.14700955000001</v>
      </c>
      <c r="K14" s="102">
        <v>320.82116930000001</v>
      </c>
      <c r="L14" s="102">
        <v>310.55753831999999</v>
      </c>
      <c r="M14" s="102">
        <v>274.42346246</v>
      </c>
      <c r="N14" s="102">
        <v>654.82505394000009</v>
      </c>
      <c r="O14" s="102">
        <v>328.10914067000004</v>
      </c>
      <c r="P14" s="102">
        <v>538.35847062000005</v>
      </c>
      <c r="Q14" s="104">
        <v>324.33678704000005</v>
      </c>
      <c r="R14" s="124">
        <f t="shared" si="0"/>
        <v>6483.8105156000001</v>
      </c>
    </row>
    <row r="15" spans="2:18" ht="15" customHeight="1" x14ac:dyDescent="0.2">
      <c r="B15" s="65" t="s">
        <v>156</v>
      </c>
      <c r="C15" s="101">
        <v>2164.1636680000001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3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4">
        <v>0</v>
      </c>
      <c r="R15" s="124">
        <f t="shared" si="0"/>
        <v>2164.1636680000001</v>
      </c>
    </row>
    <row r="16" spans="2:18" ht="15" customHeight="1" x14ac:dyDescent="0.2">
      <c r="B16" s="65" t="s">
        <v>161</v>
      </c>
      <c r="C16" s="101">
        <v>20.40662725</v>
      </c>
      <c r="D16" s="102">
        <v>-7.7000000000000001E-5</v>
      </c>
      <c r="E16" s="102">
        <v>6.9531999999999997E-2</v>
      </c>
      <c r="F16" s="102">
        <v>0</v>
      </c>
      <c r="G16" s="102">
        <v>0</v>
      </c>
      <c r="H16" s="102">
        <v>0</v>
      </c>
      <c r="I16" s="102">
        <v>-1.7699999999999999E-4</v>
      </c>
      <c r="J16" s="103">
        <v>0</v>
      </c>
      <c r="K16" s="102">
        <v>0</v>
      </c>
      <c r="L16" s="102">
        <v>0</v>
      </c>
      <c r="M16" s="102">
        <v>0</v>
      </c>
      <c r="N16" s="102">
        <v>-9.3123900000000003E-3</v>
      </c>
      <c r="O16" s="102">
        <v>0</v>
      </c>
      <c r="P16" s="102">
        <v>0</v>
      </c>
      <c r="Q16" s="104">
        <v>0</v>
      </c>
      <c r="R16" s="124">
        <f t="shared" si="0"/>
        <v>20.466592859999995</v>
      </c>
    </row>
    <row r="17" spans="2:18" ht="15" customHeight="1" x14ac:dyDescent="0.2">
      <c r="B17" s="66" t="s">
        <v>162</v>
      </c>
      <c r="C17" s="106">
        <v>5.9283652400000006</v>
      </c>
      <c r="D17" s="107">
        <v>4.2949080000000001E-2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8">
        <v>-1.9999999999999999E-6</v>
      </c>
      <c r="K17" s="107">
        <v>0</v>
      </c>
      <c r="L17" s="107">
        <v>0</v>
      </c>
      <c r="M17" s="107">
        <v>0</v>
      </c>
      <c r="N17" s="107">
        <v>-9.9999999999999995E-7</v>
      </c>
      <c r="O17" s="107">
        <v>0</v>
      </c>
      <c r="P17" s="107">
        <v>0</v>
      </c>
      <c r="Q17" s="109">
        <v>0</v>
      </c>
      <c r="R17" s="125">
        <f t="shared" si="0"/>
        <v>5.9713113199999999</v>
      </c>
    </row>
    <row r="18" spans="2:18" ht="15" customHeight="1" thickBot="1" x14ac:dyDescent="0.25">
      <c r="B18" s="67" t="s">
        <v>157</v>
      </c>
      <c r="C18" s="111">
        <v>10098.9601489</v>
      </c>
      <c r="D18" s="112">
        <v>14.068664</v>
      </c>
      <c r="E18" s="112">
        <v>0</v>
      </c>
      <c r="F18" s="112">
        <v>0</v>
      </c>
      <c r="G18" s="112">
        <v>0</v>
      </c>
      <c r="H18" s="112">
        <v>0</v>
      </c>
      <c r="I18" s="112">
        <v>1.5921999999999999E-2</v>
      </c>
      <c r="J18" s="113">
        <v>1.84E-4</v>
      </c>
      <c r="K18" s="112">
        <v>-5.3704000000000002E-2</v>
      </c>
      <c r="L18" s="112">
        <v>0</v>
      </c>
      <c r="M18" s="112">
        <v>0</v>
      </c>
      <c r="N18" s="112">
        <v>2.6657E-2</v>
      </c>
      <c r="O18" s="112">
        <v>2.578E-3</v>
      </c>
      <c r="P18" s="112">
        <v>1.445136</v>
      </c>
      <c r="Q18" s="114">
        <v>0</v>
      </c>
      <c r="R18" s="126">
        <f t="shared" si="0"/>
        <v>10114.465585900001</v>
      </c>
    </row>
    <row r="19" spans="2:18" ht="15" customHeight="1" thickTop="1" x14ac:dyDescent="0.2">
      <c r="B19" s="91" t="s">
        <v>198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 activeCell="B2" sqref="B2:H2"/>
    </sheetView>
  </sheetViews>
  <sheetFormatPr defaultRowHeight="15" customHeight="1" x14ac:dyDescent="0.25"/>
  <cols>
    <col min="1" max="1" width="2.7109375" customWidth="1"/>
    <col min="2" max="2" width="164.85546875" bestFit="1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30" t="s">
        <v>190</v>
      </c>
      <c r="C2" s="131"/>
      <c r="D2" s="131"/>
      <c r="E2" s="131"/>
      <c r="F2" s="131"/>
      <c r="G2" s="131"/>
      <c r="H2" s="132"/>
    </row>
    <row r="3" spans="2:8" ht="30" customHeight="1" x14ac:dyDescent="0.25">
      <c r="B3" s="140" t="s">
        <v>135</v>
      </c>
      <c r="C3" s="133" t="s">
        <v>122</v>
      </c>
      <c r="D3" s="134"/>
      <c r="E3" s="135" t="s">
        <v>7</v>
      </c>
      <c r="F3" s="134"/>
      <c r="G3" s="136" t="s">
        <v>123</v>
      </c>
      <c r="H3" s="138" t="s">
        <v>8</v>
      </c>
    </row>
    <row r="4" spans="2:8" ht="30" customHeight="1" thickBot="1" x14ac:dyDescent="0.3">
      <c r="B4" s="141"/>
      <c r="C4" s="41" t="s">
        <v>27</v>
      </c>
      <c r="D4" s="42" t="s">
        <v>28</v>
      </c>
      <c r="E4" s="42" t="s">
        <v>29</v>
      </c>
      <c r="F4" s="42" t="s">
        <v>30</v>
      </c>
      <c r="G4" s="137"/>
      <c r="H4" s="139"/>
    </row>
    <row r="5" spans="2:8" ht="15" customHeight="1" thickTop="1" x14ac:dyDescent="0.25">
      <c r="B5" s="43" t="s">
        <v>134</v>
      </c>
      <c r="C5" s="77">
        <v>577480.304</v>
      </c>
      <c r="D5" s="78">
        <v>4923565.4869999997</v>
      </c>
      <c r="E5" s="78">
        <v>271098.40299999999</v>
      </c>
      <c r="F5" s="78">
        <v>-2768069.071</v>
      </c>
      <c r="G5" s="78">
        <v>2142169.8119999999</v>
      </c>
      <c r="H5" s="79">
        <v>7480</v>
      </c>
    </row>
    <row r="6" spans="2:8" ht="15" customHeight="1" x14ac:dyDescent="0.25">
      <c r="B6" s="33" t="s">
        <v>9</v>
      </c>
      <c r="C6" s="72">
        <v>84703424.677000001</v>
      </c>
      <c r="D6" s="71">
        <v>77253227.738999993</v>
      </c>
      <c r="E6" s="71">
        <v>35761175.473999999</v>
      </c>
      <c r="F6" s="71">
        <v>139842224.16100001</v>
      </c>
      <c r="G6" s="71">
        <v>-5698675.3940000003</v>
      </c>
      <c r="H6" s="73">
        <v>183947</v>
      </c>
    </row>
    <row r="7" spans="2:8" ht="15" customHeight="1" x14ac:dyDescent="0.25">
      <c r="B7" s="33" t="s">
        <v>10</v>
      </c>
      <c r="C7" s="72">
        <v>1173024.0460000001</v>
      </c>
      <c r="D7" s="71">
        <v>45253229.086000003</v>
      </c>
      <c r="E7" s="71">
        <v>888306.18599999999</v>
      </c>
      <c r="F7" s="71">
        <v>29033560.971000001</v>
      </c>
      <c r="G7" s="71">
        <v>3449287.3280000002</v>
      </c>
      <c r="H7" s="73">
        <v>4817</v>
      </c>
    </row>
    <row r="8" spans="2:8" ht="15" customHeight="1" x14ac:dyDescent="0.25">
      <c r="B8" s="33" t="s">
        <v>11</v>
      </c>
      <c r="C8" s="72">
        <v>280702868.21100003</v>
      </c>
      <c r="D8" s="71">
        <v>1944074905.619</v>
      </c>
      <c r="E8" s="71">
        <v>137505615.59999999</v>
      </c>
      <c r="F8" s="71">
        <v>1746531126.0150001</v>
      </c>
      <c r="G8" s="71">
        <v>62349570.465999998</v>
      </c>
      <c r="H8" s="73">
        <v>515659</v>
      </c>
    </row>
    <row r="9" spans="2:8" ht="15" customHeight="1" x14ac:dyDescent="0.25">
      <c r="B9" s="33" t="s">
        <v>130</v>
      </c>
      <c r="C9" s="72">
        <v>48379850.787</v>
      </c>
      <c r="D9" s="71">
        <v>313726603.88999999</v>
      </c>
      <c r="E9" s="71">
        <v>16849305.199999999</v>
      </c>
      <c r="F9" s="71">
        <v>192397284.53299999</v>
      </c>
      <c r="G9" s="71">
        <v>30237518.653000001</v>
      </c>
      <c r="H9" s="73">
        <v>34224</v>
      </c>
    </row>
    <row r="10" spans="2:8" ht="15" customHeight="1" x14ac:dyDescent="0.25">
      <c r="B10" s="33" t="s">
        <v>131</v>
      </c>
      <c r="C10" s="72">
        <v>54270280.273999996</v>
      </c>
      <c r="D10" s="71">
        <v>45407938.303999998</v>
      </c>
      <c r="E10" s="71">
        <v>5983796.3550000004</v>
      </c>
      <c r="F10" s="71">
        <v>57038712.607000001</v>
      </c>
      <c r="G10" s="71">
        <v>4862126.8499999996</v>
      </c>
      <c r="H10" s="73">
        <v>28070</v>
      </c>
    </row>
    <row r="11" spans="2:8" ht="15" customHeight="1" x14ac:dyDescent="0.25">
      <c r="B11" s="33" t="s">
        <v>12</v>
      </c>
      <c r="C11" s="72">
        <v>111113736.05599999</v>
      </c>
      <c r="D11" s="71">
        <v>238444467.33700001</v>
      </c>
      <c r="E11" s="71">
        <v>4405644.9709999999</v>
      </c>
      <c r="F11" s="71">
        <v>343757829.33600003</v>
      </c>
      <c r="G11" s="71">
        <v>-5975377.9560000002</v>
      </c>
      <c r="H11" s="73">
        <v>702516</v>
      </c>
    </row>
    <row r="12" spans="2:8" ht="15" customHeight="1" x14ac:dyDescent="0.25">
      <c r="B12" s="33" t="s">
        <v>13</v>
      </c>
      <c r="C12" s="72">
        <v>848914658.50600004</v>
      </c>
      <c r="D12" s="71">
        <v>2882054973.5500002</v>
      </c>
      <c r="E12" s="71">
        <v>490622108.042</v>
      </c>
      <c r="F12" s="71">
        <v>2172115445.1479998</v>
      </c>
      <c r="G12" s="71">
        <v>198714358.99700001</v>
      </c>
      <c r="H12" s="73">
        <v>1175164</v>
      </c>
    </row>
    <row r="13" spans="2:8" ht="15" customHeight="1" x14ac:dyDescent="0.25">
      <c r="B13" s="33" t="s">
        <v>14</v>
      </c>
      <c r="C13" s="72">
        <v>32549000.026999999</v>
      </c>
      <c r="D13" s="71">
        <v>407726486.495</v>
      </c>
      <c r="E13" s="71">
        <v>10239565.059</v>
      </c>
      <c r="F13" s="71">
        <v>355139998.63800001</v>
      </c>
      <c r="G13" s="71">
        <v>14011389.476</v>
      </c>
      <c r="H13" s="73">
        <v>231323</v>
      </c>
    </row>
    <row r="14" spans="2:8" ht="15" customHeight="1" x14ac:dyDescent="0.25">
      <c r="B14" s="33" t="s">
        <v>15</v>
      </c>
      <c r="C14" s="72">
        <v>132003820.715</v>
      </c>
      <c r="D14" s="71">
        <v>42441226.574000001</v>
      </c>
      <c r="E14" s="71">
        <v>42650521.585000001</v>
      </c>
      <c r="F14" s="71">
        <v>64865661.589000002</v>
      </c>
      <c r="G14" s="71">
        <v>9046470.8690000009</v>
      </c>
      <c r="H14" s="73">
        <v>261730</v>
      </c>
    </row>
    <row r="15" spans="2:8" ht="15" customHeight="1" x14ac:dyDescent="0.25">
      <c r="B15" s="33" t="s">
        <v>16</v>
      </c>
      <c r="C15" s="72">
        <v>13478542.854</v>
      </c>
      <c r="D15" s="71">
        <v>279953093.148</v>
      </c>
      <c r="E15" s="71">
        <v>6509360.7120000003</v>
      </c>
      <c r="F15" s="71">
        <v>156411448.97799999</v>
      </c>
      <c r="G15" s="71">
        <v>26795442.822000001</v>
      </c>
      <c r="H15" s="73">
        <v>243080</v>
      </c>
    </row>
    <row r="16" spans="2:8" ht="15" customHeight="1" x14ac:dyDescent="0.25">
      <c r="B16" s="33" t="s">
        <v>17</v>
      </c>
      <c r="C16" s="72">
        <v>2992703.9530000002</v>
      </c>
      <c r="D16" s="71">
        <v>60457352.408</v>
      </c>
      <c r="E16" s="71">
        <v>439036.12900000002</v>
      </c>
      <c r="F16" s="71">
        <v>61259562.785999998</v>
      </c>
      <c r="G16" s="71">
        <v>5967037.6040000003</v>
      </c>
      <c r="H16" s="73">
        <v>32711</v>
      </c>
    </row>
    <row r="17" spans="2:8" ht="15" customHeight="1" x14ac:dyDescent="0.25">
      <c r="B17" s="33" t="s">
        <v>18</v>
      </c>
      <c r="C17" s="72">
        <v>32814015.135000002</v>
      </c>
      <c r="D17" s="71">
        <v>232250742.45300001</v>
      </c>
      <c r="E17" s="71">
        <v>10594366.635</v>
      </c>
      <c r="F17" s="71">
        <v>120749623.294</v>
      </c>
      <c r="G17" s="71">
        <v>29646791.498</v>
      </c>
      <c r="H17" s="73">
        <v>270343</v>
      </c>
    </row>
    <row r="18" spans="2:8" ht="15" customHeight="1" x14ac:dyDescent="0.25">
      <c r="B18" s="33" t="s">
        <v>19</v>
      </c>
      <c r="C18" s="72">
        <v>20175089.171</v>
      </c>
      <c r="D18" s="71">
        <v>311984654.75400001</v>
      </c>
      <c r="E18" s="71">
        <v>10892820.887</v>
      </c>
      <c r="F18" s="71">
        <v>181710627.93099999</v>
      </c>
      <c r="G18" s="71">
        <v>29240259.976</v>
      </c>
      <c r="H18" s="73">
        <v>499598</v>
      </c>
    </row>
    <row r="19" spans="2:8" ht="15" customHeight="1" x14ac:dyDescent="0.25">
      <c r="B19" s="33" t="s">
        <v>20</v>
      </c>
      <c r="C19" s="72">
        <v>9699222.0079999994</v>
      </c>
      <c r="D19" s="71">
        <v>217957064.84400001</v>
      </c>
      <c r="E19" s="71">
        <v>4183578.696</v>
      </c>
      <c r="F19" s="71">
        <v>126420404.307</v>
      </c>
      <c r="G19" s="71">
        <v>20021045.329999998</v>
      </c>
      <c r="H19" s="73">
        <v>166623</v>
      </c>
    </row>
    <row r="20" spans="2:8" ht="15" customHeight="1" x14ac:dyDescent="0.25">
      <c r="B20" s="33" t="s">
        <v>21</v>
      </c>
      <c r="C20" s="72">
        <v>2997552.923</v>
      </c>
      <c r="D20" s="71">
        <v>33196994.212000001</v>
      </c>
      <c r="E20" s="71">
        <v>1699362.888</v>
      </c>
      <c r="F20" s="71">
        <v>28133828.197999999</v>
      </c>
      <c r="G20" s="71">
        <v>3922842.469</v>
      </c>
      <c r="H20" s="73">
        <v>20112</v>
      </c>
    </row>
    <row r="21" spans="2:8" ht="15" customHeight="1" x14ac:dyDescent="0.25">
      <c r="B21" s="33" t="s">
        <v>132</v>
      </c>
      <c r="C21" s="72">
        <v>4491693.3490000004</v>
      </c>
      <c r="D21" s="71">
        <v>10365530.075999999</v>
      </c>
      <c r="E21" s="71">
        <v>3075187.7560000001</v>
      </c>
      <c r="F21" s="71">
        <v>8805165.1009999998</v>
      </c>
      <c r="G21" s="71">
        <v>2090229.226</v>
      </c>
      <c r="H21" s="73">
        <v>30196</v>
      </c>
    </row>
    <row r="22" spans="2:8" ht="15" customHeight="1" x14ac:dyDescent="0.25">
      <c r="B22" s="33" t="s">
        <v>22</v>
      </c>
      <c r="C22" s="72">
        <v>25913782.462000001</v>
      </c>
      <c r="D22" s="71">
        <v>8435092.9989999998</v>
      </c>
      <c r="E22" s="71">
        <v>25224602.561999999</v>
      </c>
      <c r="F22" s="71">
        <v>18603341.408</v>
      </c>
      <c r="G22" s="71">
        <v>2945833.6260000002</v>
      </c>
      <c r="H22" s="73">
        <v>20158</v>
      </c>
    </row>
    <row r="23" spans="2:8" ht="15" customHeight="1" x14ac:dyDescent="0.25">
      <c r="B23" s="33" t="s">
        <v>23</v>
      </c>
      <c r="C23" s="72">
        <v>17669844.776999999</v>
      </c>
      <c r="D23" s="71">
        <v>27167555</v>
      </c>
      <c r="E23" s="71">
        <v>3550882.9909999999</v>
      </c>
      <c r="F23" s="71">
        <v>25687791.991</v>
      </c>
      <c r="G23" s="71">
        <v>3480954.2390000001</v>
      </c>
      <c r="H23" s="73">
        <v>64076</v>
      </c>
    </row>
    <row r="24" spans="2:8" ht="15" customHeight="1" x14ac:dyDescent="0.25">
      <c r="B24" s="33" t="s">
        <v>24</v>
      </c>
      <c r="C24" s="72">
        <v>5300021.3039999995</v>
      </c>
      <c r="D24" s="71">
        <v>39171770.836999997</v>
      </c>
      <c r="E24" s="71">
        <v>2005973.638</v>
      </c>
      <c r="F24" s="71">
        <v>25055472.607999999</v>
      </c>
      <c r="G24" s="71">
        <v>3648572.0789999999</v>
      </c>
      <c r="H24" s="73">
        <v>52067</v>
      </c>
    </row>
    <row r="25" spans="2:8" ht="15" customHeight="1" x14ac:dyDescent="0.25">
      <c r="B25" s="33" t="s">
        <v>25</v>
      </c>
      <c r="C25" s="72">
        <v>2128.8589999999999</v>
      </c>
      <c r="D25" s="71">
        <v>46654.938999999998</v>
      </c>
      <c r="E25" s="71">
        <v>531.74800000000005</v>
      </c>
      <c r="F25" s="71">
        <v>17206.235000000001</v>
      </c>
      <c r="G25" s="71">
        <v>6439.3069999999998</v>
      </c>
      <c r="H25" s="73">
        <v>316</v>
      </c>
    </row>
    <row r="26" spans="2:8" ht="15" customHeight="1" thickBot="1" x14ac:dyDescent="0.3">
      <c r="B26" s="34" t="s">
        <v>26</v>
      </c>
      <c r="C26" s="74">
        <v>2197.703</v>
      </c>
      <c r="D26" s="75">
        <v>13823.745999999999</v>
      </c>
      <c r="E26" s="75">
        <v>1021.044</v>
      </c>
      <c r="F26" s="75">
        <v>8894.4979999999996</v>
      </c>
      <c r="G26" s="75">
        <v>1372.8910000000001</v>
      </c>
      <c r="H26" s="76">
        <v>66</v>
      </c>
    </row>
    <row r="27" spans="2:8" ht="15" customHeight="1" thickTop="1" x14ac:dyDescent="0.25">
      <c r="B27" s="89" t="s">
        <v>201</v>
      </c>
      <c r="C27" s="83"/>
      <c r="D27" s="83"/>
      <c r="E27" s="83"/>
      <c r="F27" s="83"/>
      <c r="G27" s="83"/>
      <c r="H27" s="83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L54"/>
  <sheetViews>
    <sheetView showGridLines="0" zoomScale="90" zoomScaleNormal="90" workbookViewId="0">
      <pane xSplit="2" topLeftCell="C1" activePane="topRight" state="frozen"/>
      <selection pane="topRight" activeCell="B2" sqref="B2:K2"/>
    </sheetView>
  </sheetViews>
  <sheetFormatPr defaultRowHeight="15" customHeight="1" x14ac:dyDescent="0.25"/>
  <cols>
    <col min="1" max="1" width="2.7109375" customWidth="1"/>
    <col min="2" max="2" width="155" style="2" bestFit="1" customWidth="1"/>
    <col min="3" max="11" width="15.7109375" customWidth="1"/>
  </cols>
  <sheetData>
    <row r="1" spans="2:11" ht="15" customHeight="1" thickBot="1" x14ac:dyDescent="0.3"/>
    <row r="2" spans="2:11" s="14" customFormat="1" ht="20.100000000000001" customHeight="1" thickTop="1" thickBot="1" x14ac:dyDescent="0.3">
      <c r="B2" s="130" t="s">
        <v>191</v>
      </c>
      <c r="C2" s="131"/>
      <c r="D2" s="131"/>
      <c r="E2" s="131"/>
      <c r="F2" s="131"/>
      <c r="G2" s="131"/>
      <c r="H2" s="131"/>
      <c r="I2" s="131"/>
      <c r="J2" s="131"/>
      <c r="K2" s="132"/>
    </row>
    <row r="3" spans="2:11" s="9" customFormat="1" ht="86.25" customHeight="1" thickBot="1" x14ac:dyDescent="0.3">
      <c r="B3" s="95" t="s">
        <v>33</v>
      </c>
      <c r="C3" s="121" t="s">
        <v>8</v>
      </c>
      <c r="D3" s="122" t="s">
        <v>34</v>
      </c>
      <c r="E3" s="122" t="s">
        <v>35</v>
      </c>
      <c r="F3" s="122" t="s">
        <v>118</v>
      </c>
      <c r="G3" s="122" t="s">
        <v>117</v>
      </c>
      <c r="H3" s="122" t="s">
        <v>128</v>
      </c>
      <c r="I3" s="122" t="s">
        <v>33</v>
      </c>
      <c r="J3" s="122" t="s">
        <v>119</v>
      </c>
      <c r="K3" s="94" t="s">
        <v>133</v>
      </c>
    </row>
    <row r="4" spans="2:11" s="9" customFormat="1" ht="15" customHeight="1" thickTop="1" x14ac:dyDescent="0.25">
      <c r="B4" s="46" t="s">
        <v>120</v>
      </c>
      <c r="C4" s="70">
        <v>308307</v>
      </c>
      <c r="D4" s="78">
        <v>410138690.52209985</v>
      </c>
      <c r="E4" s="78">
        <v>28620258.658</v>
      </c>
      <c r="F4" s="78">
        <v>2731504.2629999998</v>
      </c>
      <c r="G4" s="78">
        <v>15.419</v>
      </c>
      <c r="H4" s="78">
        <v>116.48</v>
      </c>
      <c r="I4" s="78">
        <v>1.075</v>
      </c>
      <c r="J4" s="78">
        <v>48687.697999999997</v>
      </c>
      <c r="K4" s="79">
        <v>374650779.24297988</v>
      </c>
    </row>
    <row r="5" spans="2:11" s="9" customFormat="1" ht="15" customHeight="1" x14ac:dyDescent="0.25">
      <c r="B5" s="44" t="s">
        <v>31</v>
      </c>
      <c r="C5" s="68">
        <v>55045</v>
      </c>
      <c r="D5" s="71">
        <v>8105240.3026800007</v>
      </c>
      <c r="E5" s="71">
        <v>3614512.628</v>
      </c>
      <c r="F5" s="71">
        <v>35460.321000000004</v>
      </c>
      <c r="G5" s="71">
        <v>3486.96</v>
      </c>
      <c r="H5" s="71">
        <v>3442.1640000000002</v>
      </c>
      <c r="I5" s="71">
        <v>953987.77599999995</v>
      </c>
      <c r="J5" s="71">
        <v>178225.052</v>
      </c>
      <c r="K5" s="73">
        <v>6834353.6679999996</v>
      </c>
    </row>
    <row r="6" spans="2:11" s="9" customFormat="1" ht="15" customHeight="1" x14ac:dyDescent="0.25">
      <c r="B6" s="44" t="s">
        <v>59</v>
      </c>
      <c r="C6" s="68">
        <v>19856</v>
      </c>
      <c r="D6" s="71">
        <v>2720322.8840000001</v>
      </c>
      <c r="E6" s="71">
        <v>1021800.262</v>
      </c>
      <c r="F6" s="71">
        <v>24568.556</v>
      </c>
      <c r="G6" s="71">
        <v>7258.4319999999998</v>
      </c>
      <c r="H6" s="71">
        <v>11140.544</v>
      </c>
      <c r="I6" s="71">
        <v>1438438</v>
      </c>
      <c r="J6" s="71">
        <v>261866.598</v>
      </c>
      <c r="K6" s="73">
        <v>934125.27599999995</v>
      </c>
    </row>
    <row r="7" spans="2:11" s="9" customFormat="1" ht="15" customHeight="1" x14ac:dyDescent="0.25">
      <c r="B7" s="44" t="s">
        <v>96</v>
      </c>
      <c r="C7" s="68">
        <v>35057</v>
      </c>
      <c r="D7" s="71">
        <v>12156681.01</v>
      </c>
      <c r="E7" s="71">
        <v>1970652.2239999999</v>
      </c>
      <c r="F7" s="71">
        <v>155590.378</v>
      </c>
      <c r="G7" s="71">
        <v>32492.194</v>
      </c>
      <c r="H7" s="71">
        <v>47498.991999999998</v>
      </c>
      <c r="I7" s="71">
        <v>6352200.8890000004</v>
      </c>
      <c r="J7" s="71">
        <v>1157893.96</v>
      </c>
      <c r="K7" s="73">
        <v>2133648.1740000001</v>
      </c>
    </row>
    <row r="8" spans="2:11" s="9" customFormat="1" ht="15" customHeight="1" x14ac:dyDescent="0.25">
      <c r="B8" s="44" t="s">
        <v>97</v>
      </c>
      <c r="C8" s="68">
        <v>16205</v>
      </c>
      <c r="D8" s="71">
        <v>12215751.210000001</v>
      </c>
      <c r="E8" s="71">
        <v>1692572.1129999999</v>
      </c>
      <c r="F8" s="71">
        <v>102610.829</v>
      </c>
      <c r="G8" s="71">
        <v>33543.542999999998</v>
      </c>
      <c r="H8" s="71">
        <v>43990.023000000001</v>
      </c>
      <c r="I8" s="71">
        <v>6330105</v>
      </c>
      <c r="J8" s="71">
        <v>1156786.31</v>
      </c>
      <c r="K8" s="73">
        <v>1218765.4213299998</v>
      </c>
    </row>
    <row r="9" spans="2:11" s="9" customFormat="1" ht="15" customHeight="1" x14ac:dyDescent="0.25">
      <c r="B9" s="44" t="s">
        <v>98</v>
      </c>
      <c r="C9" s="68">
        <v>21025</v>
      </c>
      <c r="D9" s="71">
        <v>22515033.346999999</v>
      </c>
      <c r="E9" s="71">
        <v>1900692.0090000001</v>
      </c>
      <c r="F9" s="71">
        <v>120553.952</v>
      </c>
      <c r="G9" s="71">
        <v>68940.479999999996</v>
      </c>
      <c r="H9" s="71">
        <v>79174.194000000003</v>
      </c>
      <c r="I9" s="71">
        <v>15021184</v>
      </c>
      <c r="J9" s="71">
        <v>2770539.977</v>
      </c>
      <c r="K9" s="73">
        <v>2106364.3289999999</v>
      </c>
    </row>
    <row r="10" spans="2:11" s="9" customFormat="1" ht="15" customHeight="1" x14ac:dyDescent="0.25">
      <c r="B10" s="44" t="s">
        <v>99</v>
      </c>
      <c r="C10" s="68">
        <v>17899</v>
      </c>
      <c r="D10" s="71">
        <v>33759594.226000004</v>
      </c>
      <c r="E10" s="71">
        <v>3357151.5669999998</v>
      </c>
      <c r="F10" s="71">
        <v>145810.43799999999</v>
      </c>
      <c r="G10" s="71">
        <v>115365.149</v>
      </c>
      <c r="H10" s="71">
        <v>100404.84</v>
      </c>
      <c r="I10" s="71">
        <v>25439548</v>
      </c>
      <c r="J10" s="71">
        <v>4723079.4939999999</v>
      </c>
      <c r="K10" s="73">
        <v>1380278.1780000001</v>
      </c>
    </row>
    <row r="11" spans="2:11" s="9" customFormat="1" ht="15" customHeight="1" x14ac:dyDescent="0.25">
      <c r="B11" s="44" t="s">
        <v>100</v>
      </c>
      <c r="C11" s="68">
        <v>16401</v>
      </c>
      <c r="D11" s="71">
        <v>60113464.239</v>
      </c>
      <c r="E11" s="71">
        <v>1857029.0109999999</v>
      </c>
      <c r="F11" s="71">
        <v>484995.94699999999</v>
      </c>
      <c r="G11" s="71">
        <v>224803.11499999999</v>
      </c>
      <c r="H11" s="71">
        <v>188718.58100000001</v>
      </c>
      <c r="I11" s="71">
        <v>51829127</v>
      </c>
      <c r="J11" s="71">
        <v>9623501.2949999999</v>
      </c>
      <c r="K11" s="73">
        <v>523827.17300000001</v>
      </c>
    </row>
    <row r="12" spans="2:11" s="9" customFormat="1" ht="15" customHeight="1" x14ac:dyDescent="0.25">
      <c r="B12" s="44" t="s">
        <v>101</v>
      </c>
      <c r="C12" s="68">
        <v>7813</v>
      </c>
      <c r="D12" s="71">
        <v>59308420.511</v>
      </c>
      <c r="E12" s="71">
        <v>1822974.0719999999</v>
      </c>
      <c r="F12" s="71">
        <v>428068.80599999998</v>
      </c>
      <c r="G12" s="71">
        <v>232628.43599999999</v>
      </c>
      <c r="H12" s="71">
        <v>157641.111</v>
      </c>
      <c r="I12" s="71">
        <v>54781985</v>
      </c>
      <c r="J12" s="71">
        <v>10178493.346999999</v>
      </c>
      <c r="K12" s="73">
        <v>288500.70494000003</v>
      </c>
    </row>
    <row r="13" spans="2:11" s="9" customFormat="1" ht="15" customHeight="1" x14ac:dyDescent="0.25">
      <c r="B13" s="44" t="s">
        <v>102</v>
      </c>
      <c r="C13" s="68">
        <v>8207</v>
      </c>
      <c r="D13" s="71">
        <v>180974236.155</v>
      </c>
      <c r="E13" s="71">
        <v>4885317.7460000003</v>
      </c>
      <c r="F13" s="71">
        <v>1741552.5789999999</v>
      </c>
      <c r="G13" s="71">
        <v>653598.93200000003</v>
      </c>
      <c r="H13" s="71">
        <v>450264.451</v>
      </c>
      <c r="I13" s="71">
        <v>170325561</v>
      </c>
      <c r="J13" s="71">
        <v>31373554.765000001</v>
      </c>
      <c r="K13" s="73">
        <v>199096.27600000001</v>
      </c>
    </row>
    <row r="14" spans="2:11" s="9" customFormat="1" ht="15" customHeight="1" x14ac:dyDescent="0.25">
      <c r="B14" s="44" t="s">
        <v>103</v>
      </c>
      <c r="C14" s="68">
        <v>1165</v>
      </c>
      <c r="D14" s="71">
        <v>82113359.941</v>
      </c>
      <c r="E14" s="71">
        <v>3124645</v>
      </c>
      <c r="F14" s="71">
        <v>877778.58</v>
      </c>
      <c r="G14" s="71">
        <v>330604.56199999998</v>
      </c>
      <c r="H14" s="71">
        <v>373512.11599999998</v>
      </c>
      <c r="I14" s="71">
        <v>81031365</v>
      </c>
      <c r="J14" s="71">
        <v>14348849.42</v>
      </c>
      <c r="K14" s="73">
        <v>476940.12599999999</v>
      </c>
    </row>
    <row r="15" spans="2:11" s="9" customFormat="1" ht="15" customHeight="1" x14ac:dyDescent="0.25">
      <c r="B15" s="44" t="s">
        <v>104</v>
      </c>
      <c r="C15" s="68">
        <v>585</v>
      </c>
      <c r="D15" s="71">
        <v>88480357.445999995</v>
      </c>
      <c r="E15" s="71">
        <v>3787156.537</v>
      </c>
      <c r="F15" s="71">
        <v>1258939.6610000001</v>
      </c>
      <c r="G15" s="71">
        <v>318981.35499999998</v>
      </c>
      <c r="H15" s="71">
        <v>371977.43699999998</v>
      </c>
      <c r="I15" s="71">
        <v>81607114</v>
      </c>
      <c r="J15" s="71">
        <v>14242105.444</v>
      </c>
      <c r="K15" s="73">
        <v>426623.41700000002</v>
      </c>
    </row>
    <row r="16" spans="2:11" s="9" customFormat="1" ht="15" customHeight="1" x14ac:dyDescent="0.25">
      <c r="B16" s="44" t="s">
        <v>105</v>
      </c>
      <c r="C16" s="68">
        <v>186</v>
      </c>
      <c r="D16" s="71">
        <v>62628025.777999997</v>
      </c>
      <c r="E16" s="71">
        <v>1434619.504</v>
      </c>
      <c r="F16" s="71">
        <v>260740.43</v>
      </c>
      <c r="G16" s="71">
        <v>103290.356</v>
      </c>
      <c r="H16" s="71">
        <v>443709.47200000001</v>
      </c>
      <c r="I16" s="71">
        <v>45264037</v>
      </c>
      <c r="J16" s="71">
        <v>7681597.5959999999</v>
      </c>
      <c r="K16" s="73">
        <v>275359.92599999998</v>
      </c>
    </row>
    <row r="17" spans="2:11" s="9" customFormat="1" ht="15" customHeight="1" x14ac:dyDescent="0.25">
      <c r="B17" s="44" t="s">
        <v>106</v>
      </c>
      <c r="C17" s="68">
        <v>108</v>
      </c>
      <c r="D17" s="71">
        <v>50150068.050999999</v>
      </c>
      <c r="E17" s="71">
        <v>2216193.2710000002</v>
      </c>
      <c r="F17" s="71">
        <v>489776.587</v>
      </c>
      <c r="G17" s="71">
        <v>175333.02</v>
      </c>
      <c r="H17" s="71">
        <v>288488.76500000001</v>
      </c>
      <c r="I17" s="71">
        <v>36925752</v>
      </c>
      <c r="J17" s="71">
        <v>6335127.6320000002</v>
      </c>
      <c r="K17" s="73">
        <v>2361362.469</v>
      </c>
    </row>
    <row r="18" spans="2:11" s="9" customFormat="1" ht="15" customHeight="1" x14ac:dyDescent="0.25">
      <c r="B18" s="44" t="s">
        <v>107</v>
      </c>
      <c r="C18" s="68">
        <v>64</v>
      </c>
      <c r="D18" s="71">
        <v>31802220.897999998</v>
      </c>
      <c r="E18" s="71">
        <v>3965164.92</v>
      </c>
      <c r="F18" s="71">
        <v>211821.31</v>
      </c>
      <c r="G18" s="71">
        <v>65226.792000000001</v>
      </c>
      <c r="H18" s="71">
        <v>259499.91200000001</v>
      </c>
      <c r="I18" s="71">
        <v>28484641</v>
      </c>
      <c r="J18" s="71">
        <v>4507095.5810000002</v>
      </c>
      <c r="K18" s="73">
        <v>155048.36300000001</v>
      </c>
    </row>
    <row r="19" spans="2:11" s="9" customFormat="1" ht="15" customHeight="1" x14ac:dyDescent="0.25">
      <c r="B19" s="44" t="s">
        <v>108</v>
      </c>
      <c r="C19" s="68">
        <v>42</v>
      </c>
      <c r="D19" s="71">
        <v>21791501.236000001</v>
      </c>
      <c r="E19" s="71">
        <v>31024.405999999999</v>
      </c>
      <c r="F19" s="71">
        <v>145129.71900000001</v>
      </c>
      <c r="G19" s="71">
        <v>52272.421000000002</v>
      </c>
      <c r="H19" s="71">
        <v>381776.9</v>
      </c>
      <c r="I19" s="71">
        <v>22784181</v>
      </c>
      <c r="J19" s="71">
        <v>3848604.58</v>
      </c>
      <c r="K19" s="73">
        <v>0</v>
      </c>
    </row>
    <row r="20" spans="2:11" s="9" customFormat="1" ht="15" customHeight="1" x14ac:dyDescent="0.25">
      <c r="B20" s="44" t="s">
        <v>109</v>
      </c>
      <c r="C20" s="68">
        <v>26</v>
      </c>
      <c r="D20" s="71">
        <v>17167269.827</v>
      </c>
      <c r="E20" s="71">
        <v>36624.303</v>
      </c>
      <c r="F20" s="71">
        <v>338570.484</v>
      </c>
      <c r="G20" s="71">
        <v>58435.284</v>
      </c>
      <c r="H20" s="71">
        <v>42771.292999999998</v>
      </c>
      <c r="I20" s="71">
        <v>17069098</v>
      </c>
      <c r="J20" s="71">
        <v>3171023.1370000001</v>
      </c>
      <c r="K20" s="73">
        <v>0</v>
      </c>
    </row>
    <row r="21" spans="2:11" s="9" customFormat="1" ht="15" customHeight="1" x14ac:dyDescent="0.25">
      <c r="B21" s="44" t="s">
        <v>110</v>
      </c>
      <c r="C21" s="68">
        <v>23</v>
      </c>
      <c r="D21" s="71">
        <v>17077765.355999999</v>
      </c>
      <c r="E21" s="71">
        <v>4655.9949999999999</v>
      </c>
      <c r="F21" s="71">
        <v>47622.597000000002</v>
      </c>
      <c r="G21" s="71">
        <v>60823.127</v>
      </c>
      <c r="H21" s="71">
        <v>8509.1769999999997</v>
      </c>
      <c r="I21" s="71">
        <v>17130352</v>
      </c>
      <c r="J21" s="71">
        <v>3241117.08</v>
      </c>
      <c r="K21" s="73">
        <v>0</v>
      </c>
    </row>
    <row r="22" spans="2:11" s="9" customFormat="1" ht="15" customHeight="1" x14ac:dyDescent="0.25">
      <c r="B22" s="44" t="s">
        <v>111</v>
      </c>
      <c r="C22" s="68">
        <v>14</v>
      </c>
      <c r="D22" s="71">
        <v>12148982.419</v>
      </c>
      <c r="E22" s="71">
        <v>0</v>
      </c>
      <c r="F22" s="71">
        <v>413008.06900000002</v>
      </c>
      <c r="G22" s="71">
        <v>17819.135999999999</v>
      </c>
      <c r="H22" s="71">
        <v>46415.646000000001</v>
      </c>
      <c r="I22" s="71">
        <v>11892587</v>
      </c>
      <c r="J22" s="71">
        <v>2095194.34</v>
      </c>
      <c r="K22" s="73">
        <v>0</v>
      </c>
    </row>
    <row r="23" spans="2:11" s="9" customFormat="1" ht="15" customHeight="1" x14ac:dyDescent="0.25">
      <c r="B23" s="44" t="s">
        <v>112</v>
      </c>
      <c r="C23" s="68">
        <v>12</v>
      </c>
      <c r="D23" s="71">
        <v>11026940.710000001</v>
      </c>
      <c r="E23" s="71">
        <v>240662.57800000001</v>
      </c>
      <c r="F23" s="71">
        <v>73589.277000000002</v>
      </c>
      <c r="G23" s="71">
        <v>12794.94</v>
      </c>
      <c r="H23" s="71">
        <v>9190.991</v>
      </c>
      <c r="I23" s="71">
        <v>11261078</v>
      </c>
      <c r="J23" s="71">
        <v>1724028.162</v>
      </c>
      <c r="K23" s="73">
        <v>18866.001</v>
      </c>
    </row>
    <row r="24" spans="2:11" s="9" customFormat="1" ht="15" customHeight="1" x14ac:dyDescent="0.25">
      <c r="B24" s="44" t="s">
        <v>113</v>
      </c>
      <c r="C24" s="68">
        <v>47</v>
      </c>
      <c r="D24" s="71">
        <v>69692722.390000001</v>
      </c>
      <c r="E24" s="71">
        <v>594164.29099999997</v>
      </c>
      <c r="F24" s="71">
        <v>460839.97700000001</v>
      </c>
      <c r="G24" s="71">
        <v>335910.45600000001</v>
      </c>
      <c r="H24" s="71">
        <v>211219.59599999999</v>
      </c>
      <c r="I24" s="71">
        <v>67776543</v>
      </c>
      <c r="J24" s="71">
        <v>12134737.120999999</v>
      </c>
      <c r="K24" s="73">
        <v>9539.0720000000001</v>
      </c>
    </row>
    <row r="25" spans="2:11" s="9" customFormat="1" ht="15" customHeight="1" x14ac:dyDescent="0.25">
      <c r="B25" s="44" t="s">
        <v>114</v>
      </c>
      <c r="C25" s="68">
        <v>12</v>
      </c>
      <c r="D25" s="71">
        <v>31143359.611000001</v>
      </c>
      <c r="E25" s="71">
        <v>0</v>
      </c>
      <c r="F25" s="71">
        <v>223774.88399999999</v>
      </c>
      <c r="G25" s="71">
        <v>305914.75599999999</v>
      </c>
      <c r="H25" s="71">
        <v>4783.68</v>
      </c>
      <c r="I25" s="71">
        <v>30061219</v>
      </c>
      <c r="J25" s="71">
        <v>5713397.6160000004</v>
      </c>
      <c r="K25" s="73">
        <v>0</v>
      </c>
    </row>
    <row r="26" spans="2:11" s="9" customFormat="1" ht="15" customHeight="1" x14ac:dyDescent="0.25">
      <c r="B26" s="44" t="s">
        <v>115</v>
      </c>
      <c r="C26" s="68">
        <v>15</v>
      </c>
      <c r="D26" s="71">
        <v>100953592.902</v>
      </c>
      <c r="E26" s="71">
        <v>0</v>
      </c>
      <c r="F26" s="71">
        <v>141050.15</v>
      </c>
      <c r="G26" s="71">
        <v>481435.51</v>
      </c>
      <c r="H26" s="71">
        <v>7550.3670000000002</v>
      </c>
      <c r="I26" s="71">
        <v>60856137</v>
      </c>
      <c r="J26" s="71">
        <v>11543850.488</v>
      </c>
      <c r="K26" s="73">
        <v>0</v>
      </c>
    </row>
    <row r="27" spans="2:11" s="9" customFormat="1" ht="15" customHeight="1" x14ac:dyDescent="0.25">
      <c r="B27" s="44" t="s">
        <v>116</v>
      </c>
      <c r="C27" s="68">
        <v>6</v>
      </c>
      <c r="D27" s="71">
        <v>56248616.718000002</v>
      </c>
      <c r="E27" s="71">
        <v>0</v>
      </c>
      <c r="F27" s="71">
        <v>43361.794999999998</v>
      </c>
      <c r="G27" s="71">
        <v>261321.462</v>
      </c>
      <c r="H27" s="71">
        <v>3436.44</v>
      </c>
      <c r="I27" s="71">
        <v>41518048</v>
      </c>
      <c r="J27" s="71">
        <v>7687233.1459999997</v>
      </c>
      <c r="K27" s="73">
        <v>0</v>
      </c>
    </row>
    <row r="28" spans="2:11" s="9" customFormat="1" ht="15" customHeight="1" thickBot="1" x14ac:dyDescent="0.3">
      <c r="B28" s="45" t="s">
        <v>32</v>
      </c>
      <c r="C28" s="69">
        <v>6</v>
      </c>
      <c r="D28" s="75">
        <v>116531814.882</v>
      </c>
      <c r="E28" s="75">
        <v>0</v>
      </c>
      <c r="F28" s="75">
        <v>3398567.3840000001</v>
      </c>
      <c r="G28" s="75">
        <v>1094679.834</v>
      </c>
      <c r="H28" s="75">
        <v>15793.5</v>
      </c>
      <c r="I28" s="75">
        <v>102998226</v>
      </c>
      <c r="J28" s="75">
        <v>18964573.846999999</v>
      </c>
      <c r="K28" s="76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86.25" customHeight="1" thickTop="1" thickBot="1" x14ac:dyDescent="0.3">
      <c r="B31" s="47" t="s">
        <v>135</v>
      </c>
      <c r="C31" s="48" t="s">
        <v>8</v>
      </c>
      <c r="D31" s="49" t="s">
        <v>34</v>
      </c>
      <c r="E31" s="49" t="s">
        <v>35</v>
      </c>
      <c r="F31" s="49" t="s">
        <v>118</v>
      </c>
      <c r="G31" s="49" t="s">
        <v>117</v>
      </c>
      <c r="H31" s="49" t="s">
        <v>128</v>
      </c>
      <c r="I31" s="49" t="s">
        <v>33</v>
      </c>
      <c r="J31" s="49" t="s">
        <v>119</v>
      </c>
      <c r="K31" s="50" t="s">
        <v>133</v>
      </c>
    </row>
    <row r="32" spans="2:11" s="9" customFormat="1" ht="15" customHeight="1" thickTop="1" x14ac:dyDescent="0.25">
      <c r="B32" s="43" t="s">
        <v>9</v>
      </c>
      <c r="C32" s="77">
        <v>12646</v>
      </c>
      <c r="D32" s="78">
        <v>12164869.15064</v>
      </c>
      <c r="E32" s="78">
        <v>939790.88399999996</v>
      </c>
      <c r="F32" s="78">
        <v>18535.157999999999</v>
      </c>
      <c r="G32" s="78">
        <v>55308.824999999997</v>
      </c>
      <c r="H32" s="78">
        <v>41999.932999999997</v>
      </c>
      <c r="I32" s="78">
        <v>14061853</v>
      </c>
      <c r="J32" s="78">
        <v>2628323.307</v>
      </c>
      <c r="K32" s="79">
        <v>6079193.648</v>
      </c>
    </row>
    <row r="33" spans="2:12" s="9" customFormat="1" ht="15" customHeight="1" x14ac:dyDescent="0.25">
      <c r="B33" s="33" t="s">
        <v>10</v>
      </c>
      <c r="C33" s="72">
        <v>385</v>
      </c>
      <c r="D33" s="71">
        <v>3963141.2779999999</v>
      </c>
      <c r="E33" s="71">
        <v>71454.334000000003</v>
      </c>
      <c r="F33" s="71">
        <v>29596.553</v>
      </c>
      <c r="G33" s="71">
        <v>86909.067999999999</v>
      </c>
      <c r="H33" s="71">
        <v>7139.9849999999997</v>
      </c>
      <c r="I33" s="71">
        <v>7255940</v>
      </c>
      <c r="J33" s="71">
        <v>1348202.28</v>
      </c>
      <c r="K33" s="73">
        <v>1482197.605</v>
      </c>
    </row>
    <row r="34" spans="2:12" s="9" customFormat="1" ht="15" customHeight="1" x14ac:dyDescent="0.25">
      <c r="B34" s="33" t="s">
        <v>11</v>
      </c>
      <c r="C34" s="72">
        <v>35763</v>
      </c>
      <c r="D34" s="71">
        <v>245861671.743</v>
      </c>
      <c r="E34" s="71">
        <v>9328655.5120000001</v>
      </c>
      <c r="F34" s="71">
        <v>9444740.5380000006</v>
      </c>
      <c r="G34" s="71">
        <v>1553248.405</v>
      </c>
      <c r="H34" s="71">
        <v>2670826.2999999998</v>
      </c>
      <c r="I34" s="71">
        <v>272650190.52700001</v>
      </c>
      <c r="J34" s="71">
        <v>48766310.549000002</v>
      </c>
      <c r="K34" s="73">
        <v>94475470.281509995</v>
      </c>
    </row>
    <row r="35" spans="2:12" s="9" customFormat="1" ht="15" customHeight="1" x14ac:dyDescent="0.25">
      <c r="B35" s="33" t="s">
        <v>130</v>
      </c>
      <c r="C35" s="72">
        <v>2829</v>
      </c>
      <c r="D35" s="71">
        <v>90928212.481999993</v>
      </c>
      <c r="E35" s="71">
        <v>4965399.3420000002</v>
      </c>
      <c r="F35" s="71">
        <v>145291.49400000001</v>
      </c>
      <c r="G35" s="71">
        <v>409958.88799999998</v>
      </c>
      <c r="H35" s="71">
        <v>8441.2720000000008</v>
      </c>
      <c r="I35" s="71">
        <v>54473088</v>
      </c>
      <c r="J35" s="71">
        <v>10338201.919</v>
      </c>
      <c r="K35" s="73">
        <v>10514478.166999999</v>
      </c>
      <c r="L35" s="9" t="s">
        <v>129</v>
      </c>
    </row>
    <row r="36" spans="2:12" s="9" customFormat="1" ht="15" customHeight="1" x14ac:dyDescent="0.25">
      <c r="B36" s="33" t="s">
        <v>131</v>
      </c>
      <c r="C36" s="72">
        <v>2434</v>
      </c>
      <c r="D36" s="71">
        <v>8547686.682</v>
      </c>
      <c r="E36" s="71">
        <v>398667.93099999998</v>
      </c>
      <c r="F36" s="71">
        <v>5455.607</v>
      </c>
      <c r="G36" s="71">
        <v>43192.205999999998</v>
      </c>
      <c r="H36" s="71">
        <v>31686.77</v>
      </c>
      <c r="I36" s="71">
        <v>7920519</v>
      </c>
      <c r="J36" s="71">
        <v>1470736.014</v>
      </c>
      <c r="K36" s="73">
        <v>2250199.852</v>
      </c>
    </row>
    <row r="37" spans="2:12" s="9" customFormat="1" ht="15" customHeight="1" x14ac:dyDescent="0.25">
      <c r="B37" s="33" t="s">
        <v>12</v>
      </c>
      <c r="C37" s="72">
        <v>43798</v>
      </c>
      <c r="D37" s="71">
        <v>45380623.986000001</v>
      </c>
      <c r="E37" s="71">
        <v>4141391.6030000001</v>
      </c>
      <c r="F37" s="71">
        <v>364564.647</v>
      </c>
      <c r="G37" s="71">
        <v>215611.08199999999</v>
      </c>
      <c r="H37" s="71">
        <v>46207.105000000003</v>
      </c>
      <c r="I37" s="71">
        <v>49557637</v>
      </c>
      <c r="J37" s="71">
        <v>9234796.0830000006</v>
      </c>
      <c r="K37" s="73">
        <v>29695827.368419997</v>
      </c>
    </row>
    <row r="38" spans="2:12" s="9" customFormat="1" ht="15" customHeight="1" x14ac:dyDescent="0.25">
      <c r="B38" s="33" t="s">
        <v>13</v>
      </c>
      <c r="C38" s="72">
        <v>105835</v>
      </c>
      <c r="D38" s="71">
        <v>125968944.523</v>
      </c>
      <c r="E38" s="71">
        <v>6052343.9800000004</v>
      </c>
      <c r="F38" s="71">
        <v>544471.61</v>
      </c>
      <c r="G38" s="71">
        <v>768854.152</v>
      </c>
      <c r="H38" s="71">
        <v>184938.36600000001</v>
      </c>
      <c r="I38" s="71">
        <v>146226108.44800001</v>
      </c>
      <c r="J38" s="71">
        <v>27379947.261</v>
      </c>
      <c r="K38" s="73">
        <v>51243999.177239999</v>
      </c>
    </row>
    <row r="39" spans="2:12" s="9" customFormat="1" ht="15" customHeight="1" x14ac:dyDescent="0.25">
      <c r="B39" s="33" t="s">
        <v>14</v>
      </c>
      <c r="C39" s="72">
        <v>12384</v>
      </c>
      <c r="D39" s="71">
        <v>29606122.037</v>
      </c>
      <c r="E39" s="71">
        <v>3078020.5780000002</v>
      </c>
      <c r="F39" s="71">
        <v>7124.9279999999999</v>
      </c>
      <c r="G39" s="71">
        <v>144461.552</v>
      </c>
      <c r="H39" s="71">
        <v>60267.99</v>
      </c>
      <c r="I39" s="71">
        <v>30910964</v>
      </c>
      <c r="J39" s="71">
        <v>5765023.8490000004</v>
      </c>
      <c r="K39" s="73">
        <v>12931452.470000001</v>
      </c>
    </row>
    <row r="40" spans="2:12" s="9" customFormat="1" ht="15" customHeight="1" x14ac:dyDescent="0.25">
      <c r="B40" s="33" t="s">
        <v>15</v>
      </c>
      <c r="C40" s="72">
        <v>21632</v>
      </c>
      <c r="D40" s="71">
        <v>4251110.9670000002</v>
      </c>
      <c r="E40" s="71">
        <v>1879640.8230000001</v>
      </c>
      <c r="F40" s="71">
        <v>217.9</v>
      </c>
      <c r="G40" s="71">
        <v>23665.131000000001</v>
      </c>
      <c r="H40" s="71">
        <v>15062.369000000001</v>
      </c>
      <c r="I40" s="71">
        <v>9183747</v>
      </c>
      <c r="J40" s="71">
        <v>1728228.0020000001</v>
      </c>
      <c r="K40" s="73">
        <v>15148219.304</v>
      </c>
    </row>
    <row r="41" spans="2:12" s="9" customFormat="1" ht="15" customHeight="1" x14ac:dyDescent="0.25">
      <c r="B41" s="33" t="s">
        <v>16</v>
      </c>
      <c r="C41" s="72">
        <v>20133</v>
      </c>
      <c r="D41" s="71">
        <v>57114712.375</v>
      </c>
      <c r="E41" s="71">
        <v>1657775.4709999999</v>
      </c>
      <c r="F41" s="71">
        <v>2099049.6519999998</v>
      </c>
      <c r="G41" s="71">
        <v>452280.35100000002</v>
      </c>
      <c r="H41" s="71">
        <v>33005.516000000003</v>
      </c>
      <c r="I41" s="71">
        <v>63600428</v>
      </c>
      <c r="J41" s="71">
        <v>11767459.287</v>
      </c>
      <c r="K41" s="73">
        <v>14965755.059</v>
      </c>
    </row>
    <row r="42" spans="2:12" s="9" customFormat="1" ht="15" customHeight="1" x14ac:dyDescent="0.25">
      <c r="B42" s="33" t="s">
        <v>17</v>
      </c>
      <c r="C42" s="72">
        <v>9673</v>
      </c>
      <c r="D42" s="71">
        <v>293443984.32300001</v>
      </c>
      <c r="E42" s="71">
        <v>18221103.021000002</v>
      </c>
      <c r="F42" s="71">
        <v>353234.02299999999</v>
      </c>
      <c r="G42" s="71">
        <v>608721.06599999999</v>
      </c>
      <c r="H42" s="71">
        <v>18112.64</v>
      </c>
      <c r="I42" s="71">
        <v>157878134</v>
      </c>
      <c r="J42" s="71">
        <v>25520870.105999999</v>
      </c>
      <c r="K42" s="73">
        <v>30808902.296</v>
      </c>
    </row>
    <row r="43" spans="2:12" s="9" customFormat="1" ht="15" customHeight="1" x14ac:dyDescent="0.25">
      <c r="B43" s="33" t="s">
        <v>18</v>
      </c>
      <c r="C43" s="72">
        <v>81815</v>
      </c>
      <c r="D43" s="71">
        <v>83373126.89546001</v>
      </c>
      <c r="E43" s="71">
        <v>8377926.8810000001</v>
      </c>
      <c r="F43" s="71">
        <v>3355.7170000000001</v>
      </c>
      <c r="G43" s="71">
        <v>134866.13</v>
      </c>
      <c r="H43" s="71">
        <v>23315.891</v>
      </c>
      <c r="I43" s="71">
        <v>54127921.765000001</v>
      </c>
      <c r="J43" s="71">
        <v>10214812.169</v>
      </c>
      <c r="K43" s="73">
        <v>56916354.627519995</v>
      </c>
    </row>
    <row r="44" spans="2:12" s="9" customFormat="1" ht="15" customHeight="1" x14ac:dyDescent="0.25">
      <c r="B44" s="33" t="s">
        <v>19</v>
      </c>
      <c r="C44" s="72">
        <v>50575</v>
      </c>
      <c r="D44" s="71">
        <v>60078664.965330005</v>
      </c>
      <c r="E44" s="71">
        <v>3103233.08</v>
      </c>
      <c r="F44" s="71">
        <v>1220050.4939999999</v>
      </c>
      <c r="G44" s="71">
        <v>211479.655</v>
      </c>
      <c r="H44" s="71">
        <v>40371.481</v>
      </c>
      <c r="I44" s="71">
        <v>40405566</v>
      </c>
      <c r="J44" s="71">
        <v>7575602.2050000001</v>
      </c>
      <c r="K44" s="73">
        <v>29605454.872000001</v>
      </c>
    </row>
    <row r="45" spans="2:12" s="9" customFormat="1" ht="15" customHeight="1" x14ac:dyDescent="0.25">
      <c r="B45" s="33" t="s">
        <v>20</v>
      </c>
      <c r="C45" s="72">
        <v>22239</v>
      </c>
      <c r="D45" s="71">
        <v>19285318.682</v>
      </c>
      <c r="E45" s="71">
        <v>1214253.0449999999</v>
      </c>
      <c r="F45" s="71">
        <v>51632.709000000003</v>
      </c>
      <c r="G45" s="71">
        <v>64693.938000000002</v>
      </c>
      <c r="H45" s="71">
        <v>182580.432</v>
      </c>
      <c r="I45" s="71">
        <v>17265260</v>
      </c>
      <c r="J45" s="71">
        <v>3087184.87</v>
      </c>
      <c r="K45" s="73">
        <v>10619729.501</v>
      </c>
    </row>
    <row r="46" spans="2:12" s="9" customFormat="1" ht="15" customHeight="1" x14ac:dyDescent="0.25">
      <c r="B46" s="33" t="s">
        <v>21</v>
      </c>
      <c r="C46" s="72">
        <v>9620</v>
      </c>
      <c r="D46" s="71">
        <v>464546356.0336799</v>
      </c>
      <c r="E46" s="71">
        <v>17265.09</v>
      </c>
      <c r="F46" s="71">
        <v>0</v>
      </c>
      <c r="G46" s="71">
        <v>1005.747</v>
      </c>
      <c r="H46" s="71">
        <v>11679.347</v>
      </c>
      <c r="I46" s="71">
        <v>32253734</v>
      </c>
      <c r="J46" s="71">
        <v>6116377.9230000004</v>
      </c>
      <c r="K46" s="73">
        <v>2580063.1430000002</v>
      </c>
    </row>
    <row r="47" spans="2:12" s="9" customFormat="1" ht="15" customHeight="1" x14ac:dyDescent="0.25">
      <c r="B47" s="33" t="s">
        <v>132</v>
      </c>
      <c r="C47" s="72">
        <v>15068</v>
      </c>
      <c r="D47" s="71">
        <v>2522872.9035200002</v>
      </c>
      <c r="E47" s="71">
        <v>300841.64500000002</v>
      </c>
      <c r="F47" s="71">
        <v>12215.6</v>
      </c>
      <c r="G47" s="71">
        <v>7036.0619999999999</v>
      </c>
      <c r="H47" s="71">
        <v>47352.36</v>
      </c>
      <c r="I47" s="71">
        <v>2233308</v>
      </c>
      <c r="J47" s="71">
        <v>368108.58799999999</v>
      </c>
      <c r="K47" s="73">
        <v>2240404.6959099998</v>
      </c>
    </row>
    <row r="48" spans="2:12" s="9" customFormat="1" ht="15" customHeight="1" x14ac:dyDescent="0.25">
      <c r="B48" s="33" t="s">
        <v>22</v>
      </c>
      <c r="C48" s="72">
        <v>14247</v>
      </c>
      <c r="D48" s="71">
        <v>14767803.334180001</v>
      </c>
      <c r="E48" s="71">
        <v>1218019.8740000001</v>
      </c>
      <c r="F48" s="71">
        <v>48702.534</v>
      </c>
      <c r="G48" s="71">
        <v>94024.512000000002</v>
      </c>
      <c r="H48" s="71">
        <v>96460.823000000004</v>
      </c>
      <c r="I48" s="71">
        <v>15988300</v>
      </c>
      <c r="J48" s="71">
        <v>2941359.3760000002</v>
      </c>
      <c r="K48" s="73">
        <v>9530784.5529999994</v>
      </c>
    </row>
    <row r="49" spans="2:11" s="9" customFormat="1" ht="15" customHeight="1" x14ac:dyDescent="0.25">
      <c r="B49" s="33" t="s">
        <v>23</v>
      </c>
      <c r="C49" s="72">
        <v>19865</v>
      </c>
      <c r="D49" s="71">
        <v>5874081.3552400013</v>
      </c>
      <c r="E49" s="71">
        <v>890754.59299999999</v>
      </c>
      <c r="F49" s="71">
        <v>1165</v>
      </c>
      <c r="G49" s="71">
        <v>163905.30100000001</v>
      </c>
      <c r="H49" s="71">
        <v>14844.960999999999</v>
      </c>
      <c r="I49" s="71">
        <v>8763591</v>
      </c>
      <c r="J49" s="71">
        <v>1646654.3529999999</v>
      </c>
      <c r="K49" s="73">
        <v>10145223.274</v>
      </c>
    </row>
    <row r="50" spans="2:11" s="9" customFormat="1" ht="15" customHeight="1" x14ac:dyDescent="0.25">
      <c r="B50" s="33" t="s">
        <v>24</v>
      </c>
      <c r="C50" s="72">
        <v>27110</v>
      </c>
      <c r="D50" s="71">
        <v>3284698.1417299989</v>
      </c>
      <c r="E50" s="71">
        <v>320392.27299999999</v>
      </c>
      <c r="F50" s="71">
        <v>5882.8090000000002</v>
      </c>
      <c r="G50" s="71">
        <v>7753.6</v>
      </c>
      <c r="H50" s="71">
        <v>16733.131000000001</v>
      </c>
      <c r="I50" s="71">
        <v>4372769</v>
      </c>
      <c r="J50" s="71">
        <v>812308.71499999997</v>
      </c>
      <c r="K50" s="73">
        <v>2750977.0666499995</v>
      </c>
    </row>
    <row r="51" spans="2:11" s="9" customFormat="1" ht="15" customHeight="1" x14ac:dyDescent="0.25">
      <c r="B51" s="33" t="s">
        <v>158</v>
      </c>
      <c r="C51" s="72">
        <v>44</v>
      </c>
      <c r="D51" s="71">
        <v>476.822</v>
      </c>
      <c r="E51" s="71">
        <v>941.13499999999999</v>
      </c>
      <c r="F51" s="71">
        <v>0</v>
      </c>
      <c r="G51" s="71">
        <v>0</v>
      </c>
      <c r="H51" s="71">
        <v>0</v>
      </c>
      <c r="I51" s="71">
        <v>647</v>
      </c>
      <c r="J51" s="71">
        <v>122.93</v>
      </c>
      <c r="K51" s="73">
        <v>8384.9619999999995</v>
      </c>
    </row>
    <row r="52" spans="2:11" s="9" customFormat="1" ht="15" customHeight="1" thickBot="1" x14ac:dyDescent="0.3">
      <c r="B52" s="34" t="s">
        <v>26</v>
      </c>
      <c r="C52" s="74">
        <v>31</v>
      </c>
      <c r="D52" s="75">
        <v>-446.108</v>
      </c>
      <c r="E52" s="75">
        <v>0</v>
      </c>
      <c r="F52" s="75">
        <v>0</v>
      </c>
      <c r="G52" s="75">
        <v>0</v>
      </c>
      <c r="H52" s="75">
        <v>0</v>
      </c>
      <c r="I52" s="75">
        <v>2810</v>
      </c>
      <c r="J52" s="75">
        <v>533.9</v>
      </c>
      <c r="K52" s="76">
        <v>405.89400000000001</v>
      </c>
    </row>
    <row r="53" spans="2:11" s="9" customFormat="1" ht="15" customHeight="1" thickTop="1" x14ac:dyDescent="0.2">
      <c r="B53" s="90" t="s">
        <v>202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2:11" s="9" customFormat="1" ht="15" customHeight="1" x14ac:dyDescent="0.25">
      <c r="C54" s="63"/>
      <c r="D54" s="63"/>
      <c r="E54" s="63"/>
      <c r="F54" s="63"/>
      <c r="G54" s="63"/>
      <c r="H54" s="63"/>
      <c r="I54" s="63"/>
      <c r="J54" s="63"/>
      <c r="K54" s="63"/>
    </row>
  </sheetData>
  <mergeCells count="1">
    <mergeCell ref="B2:K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 activeCell="B2" sqref="B2:AE2"/>
    </sheetView>
  </sheetViews>
  <sheetFormatPr defaultColWidth="14.7109375" defaultRowHeight="15" customHeight="1" x14ac:dyDescent="0.25"/>
  <cols>
    <col min="1" max="1" width="2.7109375" customWidth="1"/>
    <col min="2" max="2" width="14.7109375" style="9" customWidth="1"/>
    <col min="3" max="3" width="14.7109375" style="6" customWidth="1"/>
    <col min="4" max="12" width="14.7109375" customWidth="1"/>
    <col min="14" max="19" width="14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0.100000000000001" customHeight="1" thickTop="1" thickBot="1" x14ac:dyDescent="0.3">
      <c r="B2" s="130" t="s">
        <v>192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2"/>
    </row>
    <row r="3" spans="2:31" s="4" customFormat="1" ht="80.099999999999994" customHeight="1" thickBot="1" x14ac:dyDescent="0.3">
      <c r="B3" s="40" t="s">
        <v>168</v>
      </c>
      <c r="C3" s="57" t="s">
        <v>58</v>
      </c>
      <c r="D3" s="85" t="s">
        <v>163</v>
      </c>
      <c r="E3" s="85" t="s">
        <v>164</v>
      </c>
      <c r="F3" s="85" t="s">
        <v>165</v>
      </c>
      <c r="G3" s="85" t="s">
        <v>166</v>
      </c>
      <c r="H3" s="85" t="s">
        <v>167</v>
      </c>
      <c r="I3" s="85" t="s">
        <v>168</v>
      </c>
      <c r="J3" s="85" t="s">
        <v>169</v>
      </c>
      <c r="K3" s="86" t="s">
        <v>170</v>
      </c>
      <c r="L3" s="86" t="s">
        <v>171</v>
      </c>
      <c r="M3" s="86" t="s">
        <v>172</v>
      </c>
      <c r="N3" s="85" t="s">
        <v>173</v>
      </c>
      <c r="O3" s="85" t="s">
        <v>174</v>
      </c>
      <c r="P3" s="87" t="s">
        <v>175</v>
      </c>
      <c r="Q3" s="87" t="s">
        <v>176</v>
      </c>
      <c r="R3" s="86" t="s">
        <v>177</v>
      </c>
      <c r="S3" s="87" t="s">
        <v>178</v>
      </c>
      <c r="T3" s="87" t="s">
        <v>179</v>
      </c>
      <c r="U3" s="87" t="s">
        <v>180</v>
      </c>
      <c r="V3" s="87" t="s">
        <v>181</v>
      </c>
      <c r="W3" s="86" t="s">
        <v>182</v>
      </c>
      <c r="X3" s="87" t="s">
        <v>183</v>
      </c>
      <c r="Y3" s="87" t="s">
        <v>184</v>
      </c>
      <c r="Z3" s="86" t="s">
        <v>185</v>
      </c>
      <c r="AA3" s="86" t="s">
        <v>186</v>
      </c>
      <c r="AB3" s="86" t="s">
        <v>187</v>
      </c>
      <c r="AC3" s="87" t="s">
        <v>188</v>
      </c>
      <c r="AD3" s="87" t="s">
        <v>189</v>
      </c>
      <c r="AE3" s="88" t="s">
        <v>197</v>
      </c>
    </row>
    <row r="4" spans="2:31" s="11" customFormat="1" ht="15" customHeight="1" thickTop="1" x14ac:dyDescent="0.25">
      <c r="B4" s="58" t="s">
        <v>121</v>
      </c>
      <c r="C4" s="59">
        <v>231688</v>
      </c>
      <c r="D4" s="60">
        <v>4593646.1870400002</v>
      </c>
      <c r="E4" s="60">
        <v>-2212050.8136200001</v>
      </c>
      <c r="F4" s="60">
        <v>61749.15138000001</v>
      </c>
      <c r="G4" s="60">
        <v>721665.34201000037</v>
      </c>
      <c r="H4" s="60">
        <v>170159.00972</v>
      </c>
      <c r="I4" s="60">
        <v>4935949.6550200023</v>
      </c>
      <c r="J4" s="60">
        <v>796661.15957000002</v>
      </c>
      <c r="K4" s="60">
        <v>3817841.4828699999</v>
      </c>
      <c r="L4" s="60">
        <v>1634726.3104600003</v>
      </c>
      <c r="M4" s="60">
        <v>-53065.162900000003</v>
      </c>
      <c r="N4" s="60">
        <v>5087.9485999999997</v>
      </c>
      <c r="O4" s="60">
        <v>78641.087650000016</v>
      </c>
      <c r="P4" s="60">
        <v>73558.683700000009</v>
      </c>
      <c r="Q4" s="60">
        <v>58259.510499999997</v>
      </c>
      <c r="R4" s="60">
        <v>0</v>
      </c>
      <c r="S4" s="60">
        <v>1640.56711</v>
      </c>
      <c r="T4" s="60">
        <v>13125.87</v>
      </c>
      <c r="U4" s="60">
        <v>198.72</v>
      </c>
      <c r="V4" s="60">
        <v>27066.325000000001</v>
      </c>
      <c r="W4" s="60">
        <v>328521.07400000002</v>
      </c>
      <c r="X4" s="60">
        <v>305078.81699999998</v>
      </c>
      <c r="Y4" s="60">
        <v>304010.05200000003</v>
      </c>
      <c r="Z4" s="60">
        <v>70824.362999999998</v>
      </c>
      <c r="AA4" s="60">
        <v>127731.45</v>
      </c>
      <c r="AB4" s="60">
        <v>0</v>
      </c>
      <c r="AC4" s="60">
        <v>3479176.46325</v>
      </c>
      <c r="AD4" s="60">
        <v>720173.87699999998</v>
      </c>
      <c r="AE4" s="61">
        <v>2090.904</v>
      </c>
    </row>
    <row r="5" spans="2:31" s="11" customFormat="1" ht="15" customHeight="1" x14ac:dyDescent="0.25">
      <c r="B5" s="51" t="s">
        <v>59</v>
      </c>
      <c r="C5" s="7">
        <v>199658</v>
      </c>
      <c r="D5" s="8">
        <v>6053073.0947599998</v>
      </c>
      <c r="E5" s="8">
        <v>8085070.6424099999</v>
      </c>
      <c r="F5" s="8">
        <v>40199.039580000004</v>
      </c>
      <c r="G5" s="8">
        <v>1737276.269009999</v>
      </c>
      <c r="H5" s="8">
        <v>207513.00983000005</v>
      </c>
      <c r="I5" s="8">
        <v>14896781.876079988</v>
      </c>
      <c r="J5" s="8">
        <v>999938.65979999991</v>
      </c>
      <c r="K5" s="8">
        <v>5058366.7709599994</v>
      </c>
      <c r="L5" s="8">
        <v>1475319.05323</v>
      </c>
      <c r="M5" s="8">
        <v>16493.00488</v>
      </c>
      <c r="N5" s="8">
        <v>14891.073</v>
      </c>
      <c r="O5" s="8">
        <v>118131.29802000003</v>
      </c>
      <c r="P5" s="8">
        <v>82704.39724999998</v>
      </c>
      <c r="Q5" s="8">
        <v>69868.263999999996</v>
      </c>
      <c r="R5" s="8">
        <v>0</v>
      </c>
      <c r="S5" s="8">
        <v>44.13241</v>
      </c>
      <c r="T5" s="8">
        <v>18464.400000000001</v>
      </c>
      <c r="U5" s="8">
        <v>298.08</v>
      </c>
      <c r="V5" s="8">
        <v>24066.400000000001</v>
      </c>
      <c r="W5" s="8">
        <v>554900.19099999999</v>
      </c>
      <c r="X5" s="8">
        <v>522806.11</v>
      </c>
      <c r="Y5" s="8">
        <v>516767.93099999998</v>
      </c>
      <c r="Z5" s="8">
        <v>211249.37854000001</v>
      </c>
      <c r="AA5" s="8">
        <v>43856.800000000003</v>
      </c>
      <c r="AB5" s="8">
        <v>0.6</v>
      </c>
      <c r="AC5" s="8">
        <v>3098801.0913900007</v>
      </c>
      <c r="AD5" s="8">
        <v>2190038.4109999998</v>
      </c>
      <c r="AE5" s="52">
        <v>817.78700000000003</v>
      </c>
    </row>
    <row r="6" spans="2:31" s="11" customFormat="1" ht="15" customHeight="1" x14ac:dyDescent="0.25">
      <c r="B6" s="51" t="s">
        <v>60</v>
      </c>
      <c r="C6" s="7">
        <v>198526</v>
      </c>
      <c r="D6" s="8">
        <v>10127881.927110001</v>
      </c>
      <c r="E6" s="8">
        <v>13257895.943149995</v>
      </c>
      <c r="F6" s="8">
        <v>56074.10702000001</v>
      </c>
      <c r="G6" s="8">
        <v>2017798.5338299994</v>
      </c>
      <c r="H6" s="8">
        <v>251456.62539999999</v>
      </c>
      <c r="I6" s="8">
        <v>24824261.478260003</v>
      </c>
      <c r="J6" s="8">
        <v>1772552.9371400001</v>
      </c>
      <c r="K6" s="8">
        <v>8359501.9939700002</v>
      </c>
      <c r="L6" s="8">
        <v>1774622.6892800003</v>
      </c>
      <c r="M6" s="8">
        <v>22715.742130000002</v>
      </c>
      <c r="N6" s="8">
        <v>23507.030999999999</v>
      </c>
      <c r="O6" s="8">
        <v>200625.19088000001</v>
      </c>
      <c r="P6" s="8">
        <v>94279.317549999992</v>
      </c>
      <c r="Q6" s="8">
        <v>90030.536999999997</v>
      </c>
      <c r="R6" s="8">
        <v>0</v>
      </c>
      <c r="S6" s="8">
        <v>26.176919999999999</v>
      </c>
      <c r="T6" s="8">
        <v>33873.480000000003</v>
      </c>
      <c r="U6" s="8">
        <v>380.88</v>
      </c>
      <c r="V6" s="8">
        <v>18546.939999999999</v>
      </c>
      <c r="W6" s="8">
        <v>948213.33400000003</v>
      </c>
      <c r="X6" s="8">
        <v>925421.1</v>
      </c>
      <c r="Y6" s="8">
        <v>874246.478</v>
      </c>
      <c r="Z6" s="8">
        <v>390441.065</v>
      </c>
      <c r="AA6" s="8">
        <v>59177.374000000003</v>
      </c>
      <c r="AB6" s="8">
        <v>0.6</v>
      </c>
      <c r="AC6" s="8">
        <v>3710330.161559999</v>
      </c>
      <c r="AD6" s="8">
        <v>3659537.8820000002</v>
      </c>
      <c r="AE6" s="52">
        <v>1259.289</v>
      </c>
    </row>
    <row r="7" spans="2:31" s="11" customFormat="1" ht="15" customHeight="1" x14ac:dyDescent="0.25">
      <c r="B7" s="51" t="s">
        <v>61</v>
      </c>
      <c r="C7" s="7">
        <v>222582</v>
      </c>
      <c r="D7" s="8">
        <v>13732703.720969997</v>
      </c>
      <c r="E7" s="8">
        <v>22973639.176859997</v>
      </c>
      <c r="F7" s="8">
        <v>92946.018089999998</v>
      </c>
      <c r="G7" s="8">
        <v>2472932.0912599997</v>
      </c>
      <c r="H7" s="8">
        <v>362663.20052999997</v>
      </c>
      <c r="I7" s="8">
        <v>38582242.44744999</v>
      </c>
      <c r="J7" s="8">
        <v>2803570.0293000001</v>
      </c>
      <c r="K7" s="8">
        <v>10932190.9702</v>
      </c>
      <c r="L7" s="8">
        <v>3873014.4402300003</v>
      </c>
      <c r="M7" s="8">
        <v>48734.454059999996</v>
      </c>
      <c r="N7" s="8">
        <v>53226.258999999998</v>
      </c>
      <c r="O7" s="8">
        <v>461262.84915000008</v>
      </c>
      <c r="P7" s="8">
        <v>180096.78765000001</v>
      </c>
      <c r="Q7" s="8">
        <v>175718.40459999998</v>
      </c>
      <c r="R7" s="8">
        <v>131.6</v>
      </c>
      <c r="S7" s="8">
        <v>107.27807999999999</v>
      </c>
      <c r="T7" s="8">
        <v>91266.3</v>
      </c>
      <c r="U7" s="8">
        <v>347.76</v>
      </c>
      <c r="V7" s="8">
        <v>20893.95</v>
      </c>
      <c r="W7" s="8">
        <v>1227871.1000000001</v>
      </c>
      <c r="X7" s="8">
        <v>1160109.7390000001</v>
      </c>
      <c r="Y7" s="8">
        <v>1081978.412</v>
      </c>
      <c r="Z7" s="8">
        <v>640518.73199999996</v>
      </c>
      <c r="AA7" s="8">
        <v>117335.8</v>
      </c>
      <c r="AB7" s="8">
        <v>0</v>
      </c>
      <c r="AC7" s="8">
        <v>4879350.56874</v>
      </c>
      <c r="AD7" s="8">
        <v>5653406.8300000001</v>
      </c>
      <c r="AE7" s="52">
        <v>198665.27</v>
      </c>
    </row>
    <row r="8" spans="2:31" s="11" customFormat="1" ht="15" customHeight="1" x14ac:dyDescent="0.25">
      <c r="B8" s="51" t="s">
        <v>62</v>
      </c>
      <c r="C8" s="7">
        <v>157968</v>
      </c>
      <c r="D8" s="8">
        <v>20497390.163869996</v>
      </c>
      <c r="E8" s="8">
        <v>13447591.109200003</v>
      </c>
      <c r="F8" s="8">
        <v>75355.744839999999</v>
      </c>
      <c r="G8" s="8">
        <v>1550866.8313900004</v>
      </c>
      <c r="H8" s="8">
        <v>230678.95256000001</v>
      </c>
      <c r="I8" s="8">
        <v>35410238.752340026</v>
      </c>
      <c r="J8" s="8">
        <v>4656704.5902000004</v>
      </c>
      <c r="K8" s="8">
        <v>15842770.813669998</v>
      </c>
      <c r="L8" s="8">
        <v>2499660.9249100005</v>
      </c>
      <c r="M8" s="8">
        <v>22849.010170000001</v>
      </c>
      <c r="N8" s="8">
        <v>73006.751000000004</v>
      </c>
      <c r="O8" s="8">
        <v>678586.25453999976</v>
      </c>
      <c r="P8" s="8">
        <v>202737.78677999997</v>
      </c>
      <c r="Q8" s="8">
        <v>200561.772</v>
      </c>
      <c r="R8" s="8">
        <v>0</v>
      </c>
      <c r="S8" s="8">
        <v>733.41142000000002</v>
      </c>
      <c r="T8" s="8">
        <v>136232.91</v>
      </c>
      <c r="U8" s="8">
        <v>430.56</v>
      </c>
      <c r="V8" s="8">
        <v>15124.245000000001</v>
      </c>
      <c r="W8" s="8">
        <v>1181048.3529999999</v>
      </c>
      <c r="X8" s="8">
        <v>892069.28500000003</v>
      </c>
      <c r="Y8" s="8">
        <v>772088.53099999996</v>
      </c>
      <c r="Z8" s="8">
        <v>1067777.4820000001</v>
      </c>
      <c r="AA8" s="8">
        <v>122966.73</v>
      </c>
      <c r="AB8" s="8">
        <v>0</v>
      </c>
      <c r="AC8" s="8">
        <v>3502736.18561</v>
      </c>
      <c r="AD8" s="8">
        <v>5135529.9440000001</v>
      </c>
      <c r="AE8" s="52">
        <v>841915.05799999996</v>
      </c>
    </row>
    <row r="9" spans="2:31" s="11" customFormat="1" ht="15" customHeight="1" x14ac:dyDescent="0.25">
      <c r="B9" s="51" t="s">
        <v>63</v>
      </c>
      <c r="C9" s="7">
        <v>132733</v>
      </c>
      <c r="D9" s="8">
        <v>23804578.51729</v>
      </c>
      <c r="E9" s="8">
        <v>11135585.2973</v>
      </c>
      <c r="F9" s="8">
        <v>79372.491190000015</v>
      </c>
      <c r="G9" s="8">
        <v>1451817.8343299998</v>
      </c>
      <c r="H9" s="8">
        <v>211938.82870999997</v>
      </c>
      <c r="I9" s="8">
        <v>36389612.345060013</v>
      </c>
      <c r="J9" s="8">
        <v>5613576.2297600005</v>
      </c>
      <c r="K9" s="8">
        <v>18192178.427529998</v>
      </c>
      <c r="L9" s="8">
        <v>2129569.4097699998</v>
      </c>
      <c r="M9" s="8">
        <v>19277.151999999998</v>
      </c>
      <c r="N9" s="8">
        <v>76349.916329999993</v>
      </c>
      <c r="O9" s="8">
        <v>702776.50800999987</v>
      </c>
      <c r="P9" s="8">
        <v>181445.53278000001</v>
      </c>
      <c r="Q9" s="8">
        <v>191792.05915000002</v>
      </c>
      <c r="R9" s="8">
        <v>0</v>
      </c>
      <c r="S9" s="8">
        <v>49.505120000000005</v>
      </c>
      <c r="T9" s="8">
        <v>138758.31</v>
      </c>
      <c r="U9" s="8">
        <v>78.66</v>
      </c>
      <c r="V9" s="8">
        <v>9596.0750000000007</v>
      </c>
      <c r="W9" s="8">
        <v>1094321.9669999999</v>
      </c>
      <c r="X9" s="8">
        <v>606829.77099999995</v>
      </c>
      <c r="Y9" s="8">
        <v>482343.88199999998</v>
      </c>
      <c r="Z9" s="8">
        <v>1463323.486</v>
      </c>
      <c r="AA9" s="8">
        <v>137806.12</v>
      </c>
      <c r="AB9" s="8">
        <v>0</v>
      </c>
      <c r="AC9" s="8">
        <v>3032800.8998799999</v>
      </c>
      <c r="AD9" s="8">
        <v>5281453.3310000002</v>
      </c>
      <c r="AE9" s="52">
        <v>1364683.156</v>
      </c>
    </row>
    <row r="10" spans="2:31" s="11" customFormat="1" ht="15" customHeight="1" x14ac:dyDescent="0.25">
      <c r="B10" s="51" t="s">
        <v>64</v>
      </c>
      <c r="C10" s="7">
        <v>115784</v>
      </c>
      <c r="D10" s="8">
        <v>26358561.981370006</v>
      </c>
      <c r="E10" s="8">
        <v>9832846.6232900005</v>
      </c>
      <c r="F10" s="8">
        <v>71608.761190000005</v>
      </c>
      <c r="G10" s="8">
        <v>1401520.1945400001</v>
      </c>
      <c r="H10" s="8">
        <v>206332.77453000002</v>
      </c>
      <c r="I10" s="8">
        <v>37581332.4498</v>
      </c>
      <c r="J10" s="8">
        <v>6274152.9258999992</v>
      </c>
      <c r="K10" s="8">
        <v>20087114.916470002</v>
      </c>
      <c r="L10" s="8">
        <v>1986483.3194600004</v>
      </c>
      <c r="M10" s="8">
        <v>30684.972100000003</v>
      </c>
      <c r="N10" s="8">
        <v>84338.469949999999</v>
      </c>
      <c r="O10" s="8">
        <v>685382.02659999975</v>
      </c>
      <c r="P10" s="8">
        <v>164563.05601000003</v>
      </c>
      <c r="Q10" s="8">
        <v>185911.755</v>
      </c>
      <c r="R10" s="8">
        <v>0</v>
      </c>
      <c r="S10" s="8">
        <v>231.68222</v>
      </c>
      <c r="T10" s="8">
        <v>132850.53</v>
      </c>
      <c r="U10" s="8">
        <v>351.9</v>
      </c>
      <c r="V10" s="8">
        <v>6533.17</v>
      </c>
      <c r="W10" s="8">
        <v>984660.05</v>
      </c>
      <c r="X10" s="8">
        <v>414701.52799999999</v>
      </c>
      <c r="Y10" s="8">
        <v>307137.61700000003</v>
      </c>
      <c r="Z10" s="8">
        <v>1813859.5060000001</v>
      </c>
      <c r="AA10" s="8">
        <v>173924.10500000001</v>
      </c>
      <c r="AB10" s="8">
        <v>0</v>
      </c>
      <c r="AC10" s="8">
        <v>2939503.8738200003</v>
      </c>
      <c r="AD10" s="8">
        <v>5465399.1059999997</v>
      </c>
      <c r="AE10" s="52">
        <v>1858420.8859999999</v>
      </c>
    </row>
    <row r="11" spans="2:31" s="11" customFormat="1" ht="15" customHeight="1" x14ac:dyDescent="0.25">
      <c r="B11" s="51" t="s">
        <v>65</v>
      </c>
      <c r="C11" s="7">
        <v>107150</v>
      </c>
      <c r="D11" s="8">
        <v>29131747.674119998</v>
      </c>
      <c r="E11" s="8">
        <v>9654609.1079100017</v>
      </c>
      <c r="F11" s="8">
        <v>76838.532689999993</v>
      </c>
      <c r="G11" s="8">
        <v>1309273.3156400002</v>
      </c>
      <c r="H11" s="8">
        <v>210641.44641</v>
      </c>
      <c r="I11" s="8">
        <v>40161937.348359987</v>
      </c>
      <c r="J11" s="8">
        <v>6993412.3281899989</v>
      </c>
      <c r="K11" s="8">
        <v>22138844.834930003</v>
      </c>
      <c r="L11" s="8">
        <v>1536397.6569300003</v>
      </c>
      <c r="M11" s="8">
        <v>31825.067480000002</v>
      </c>
      <c r="N11" s="8">
        <v>94679.195680000004</v>
      </c>
      <c r="O11" s="8">
        <v>734478.85987999977</v>
      </c>
      <c r="P11" s="8">
        <v>166183.98053</v>
      </c>
      <c r="Q11" s="8">
        <v>183408.43700000001</v>
      </c>
      <c r="R11" s="8">
        <v>67.39</v>
      </c>
      <c r="S11" s="8">
        <v>84.894390000000001</v>
      </c>
      <c r="T11" s="8">
        <v>124578.81</v>
      </c>
      <c r="U11" s="8">
        <v>347.76</v>
      </c>
      <c r="V11" s="8">
        <v>4782.7950000000001</v>
      </c>
      <c r="W11" s="8">
        <v>946089.50699999998</v>
      </c>
      <c r="X11" s="8">
        <v>274468.18</v>
      </c>
      <c r="Y11" s="8">
        <v>188943.57800000001</v>
      </c>
      <c r="Z11" s="8">
        <v>2178257.736</v>
      </c>
      <c r="AA11" s="8">
        <v>236581.56899999999</v>
      </c>
      <c r="AB11" s="8">
        <v>0</v>
      </c>
      <c r="AC11" s="8">
        <v>2690947.9208200001</v>
      </c>
      <c r="AD11" s="8">
        <v>5842683.1500000004</v>
      </c>
      <c r="AE11" s="52">
        <v>2342593.9530000002</v>
      </c>
    </row>
    <row r="12" spans="2:31" s="11" customFormat="1" ht="15" customHeight="1" x14ac:dyDescent="0.25">
      <c r="B12" s="51" t="s">
        <v>66</v>
      </c>
      <c r="C12" s="7">
        <v>96630</v>
      </c>
      <c r="D12" s="8">
        <v>33646324.941149995</v>
      </c>
      <c r="E12" s="8">
        <v>6027800.9282499999</v>
      </c>
      <c r="F12" s="8">
        <v>75061.832429999995</v>
      </c>
      <c r="G12" s="8">
        <v>1272057.8079000001</v>
      </c>
      <c r="H12" s="8">
        <v>228007.70094000001</v>
      </c>
      <c r="I12" s="8">
        <v>41024376.203200005</v>
      </c>
      <c r="J12" s="8">
        <v>8141329.0616400009</v>
      </c>
      <c r="K12" s="8">
        <v>25505737.320510004</v>
      </c>
      <c r="L12" s="8">
        <v>1383698.1060500001</v>
      </c>
      <c r="M12" s="8">
        <v>26726.432000000001</v>
      </c>
      <c r="N12" s="8">
        <v>100604.03200000001</v>
      </c>
      <c r="O12" s="8">
        <v>713900.22665000008</v>
      </c>
      <c r="P12" s="8">
        <v>149347.46361999999</v>
      </c>
      <c r="Q12" s="8">
        <v>172806.96799999999</v>
      </c>
      <c r="R12" s="8">
        <v>0</v>
      </c>
      <c r="S12" s="8">
        <v>87.086790000000008</v>
      </c>
      <c r="T12" s="8">
        <v>112906.08</v>
      </c>
      <c r="U12" s="8">
        <v>260.82</v>
      </c>
      <c r="V12" s="8">
        <v>3376.13</v>
      </c>
      <c r="W12" s="8">
        <v>918036.82700000005</v>
      </c>
      <c r="X12" s="8">
        <v>166403.89300000001</v>
      </c>
      <c r="Y12" s="8">
        <v>97435.9</v>
      </c>
      <c r="Z12" s="8">
        <v>2670447.9139999999</v>
      </c>
      <c r="AA12" s="8">
        <v>237562.05</v>
      </c>
      <c r="AB12" s="8">
        <v>0</v>
      </c>
      <c r="AC12" s="8">
        <v>2555243.3555699997</v>
      </c>
      <c r="AD12" s="8">
        <v>5978231.6150000002</v>
      </c>
      <c r="AE12" s="52">
        <v>2672314.3930000002</v>
      </c>
    </row>
    <row r="13" spans="2:31" s="11" customFormat="1" ht="15" customHeight="1" x14ac:dyDescent="0.25">
      <c r="B13" s="51" t="s">
        <v>67</v>
      </c>
      <c r="C13" s="7">
        <v>90041</v>
      </c>
      <c r="D13" s="8">
        <v>35951148.683349997</v>
      </c>
      <c r="E13" s="8">
        <v>5411904.2919000015</v>
      </c>
      <c r="F13" s="8">
        <v>74262.079440000001</v>
      </c>
      <c r="G13" s="8">
        <v>1219543.1926699998</v>
      </c>
      <c r="H13" s="8">
        <v>215761.04554999998</v>
      </c>
      <c r="I13" s="8">
        <v>42753491.124349996</v>
      </c>
      <c r="J13" s="8">
        <v>8771807.2162200008</v>
      </c>
      <c r="K13" s="8">
        <v>27179666.013360001</v>
      </c>
      <c r="L13" s="8">
        <v>1100771.2987899999</v>
      </c>
      <c r="M13" s="8">
        <v>32386.603999999999</v>
      </c>
      <c r="N13" s="8">
        <v>106908.63250000001</v>
      </c>
      <c r="O13" s="8">
        <v>746143.84674000018</v>
      </c>
      <c r="P13" s="8">
        <v>145567.23247999995</v>
      </c>
      <c r="Q13" s="8">
        <v>173255.73720999999</v>
      </c>
      <c r="R13" s="8">
        <v>10</v>
      </c>
      <c r="S13" s="8">
        <v>99.781570000000002</v>
      </c>
      <c r="T13" s="8">
        <v>112208.49</v>
      </c>
      <c r="U13" s="8">
        <v>136.62</v>
      </c>
      <c r="V13" s="8">
        <v>2882.6750000000002</v>
      </c>
      <c r="W13" s="8">
        <v>901026.87600000005</v>
      </c>
      <c r="X13" s="8">
        <v>113247.81200000001</v>
      </c>
      <c r="Y13" s="8">
        <v>59210.504000000001</v>
      </c>
      <c r="Z13" s="8">
        <v>3012208.93</v>
      </c>
      <c r="AA13" s="8">
        <v>249614.864</v>
      </c>
      <c r="AB13" s="8">
        <v>0</v>
      </c>
      <c r="AC13" s="8">
        <v>2524946.04948</v>
      </c>
      <c r="AD13" s="8">
        <v>6231848.8320000004</v>
      </c>
      <c r="AE13" s="52">
        <v>3054226.1592899999</v>
      </c>
    </row>
    <row r="14" spans="2:31" s="11" customFormat="1" ht="15" customHeight="1" x14ac:dyDescent="0.25">
      <c r="B14" s="51" t="s">
        <v>68</v>
      </c>
      <c r="C14" s="7">
        <v>84699</v>
      </c>
      <c r="D14" s="8">
        <v>37402157.907340005</v>
      </c>
      <c r="E14" s="8">
        <v>5627420.1835399996</v>
      </c>
      <c r="F14" s="8">
        <v>85702.734540000005</v>
      </c>
      <c r="G14" s="8">
        <v>1213185.6393600001</v>
      </c>
      <c r="H14" s="8">
        <v>217638.97685000004</v>
      </c>
      <c r="I14" s="8">
        <v>44460141.708329983</v>
      </c>
      <c r="J14" s="8">
        <v>9165873.9071700014</v>
      </c>
      <c r="K14" s="8">
        <v>28236605.189170003</v>
      </c>
      <c r="L14" s="8">
        <v>941967.49008000002</v>
      </c>
      <c r="M14" s="8">
        <v>22777.818380000001</v>
      </c>
      <c r="N14" s="8">
        <v>107404.667</v>
      </c>
      <c r="O14" s="8">
        <v>754341.97941999964</v>
      </c>
      <c r="P14" s="8">
        <v>153862.02922</v>
      </c>
      <c r="Q14" s="8">
        <v>176821.23480000001</v>
      </c>
      <c r="R14" s="8">
        <v>0.09</v>
      </c>
      <c r="S14" s="8">
        <v>217.01329999999999</v>
      </c>
      <c r="T14" s="8">
        <v>109461.6</v>
      </c>
      <c r="U14" s="8">
        <v>124.2</v>
      </c>
      <c r="V14" s="8">
        <v>2004.3050000000001</v>
      </c>
      <c r="W14" s="8">
        <v>869234.01899999997</v>
      </c>
      <c r="X14" s="8">
        <v>73711.388999999996</v>
      </c>
      <c r="Y14" s="8">
        <v>34322.991999999998</v>
      </c>
      <c r="Z14" s="8">
        <v>3292429.9059899999</v>
      </c>
      <c r="AA14" s="8">
        <v>304049.63</v>
      </c>
      <c r="AB14" s="8">
        <v>0</v>
      </c>
      <c r="AC14" s="8">
        <v>2526041.4525200003</v>
      </c>
      <c r="AD14" s="8">
        <v>6484646.79</v>
      </c>
      <c r="AE14" s="52">
        <v>3437760.514</v>
      </c>
    </row>
    <row r="15" spans="2:31" s="11" customFormat="1" ht="15" customHeight="1" x14ac:dyDescent="0.25">
      <c r="B15" s="51" t="s">
        <v>69</v>
      </c>
      <c r="C15" s="7">
        <v>76138</v>
      </c>
      <c r="D15" s="8">
        <v>37889151.794519998</v>
      </c>
      <c r="E15" s="8">
        <v>4453135.7285099998</v>
      </c>
      <c r="F15" s="8">
        <v>84880.425729999988</v>
      </c>
      <c r="G15" s="8">
        <v>1181272.9834100001</v>
      </c>
      <c r="H15" s="8">
        <v>235758.90574000002</v>
      </c>
      <c r="I15" s="8">
        <v>43735479.281039983</v>
      </c>
      <c r="J15" s="8">
        <v>9319716.9649799988</v>
      </c>
      <c r="K15" s="8">
        <v>28569667.462540001</v>
      </c>
      <c r="L15" s="8">
        <v>783441.68649999995</v>
      </c>
      <c r="M15" s="8">
        <v>23140.169750000001</v>
      </c>
      <c r="N15" s="8">
        <v>112920.28217000001</v>
      </c>
      <c r="O15" s="8">
        <v>735464.13729999994</v>
      </c>
      <c r="P15" s="8">
        <v>142962.05900000001</v>
      </c>
      <c r="Q15" s="8">
        <v>167982.25</v>
      </c>
      <c r="R15" s="8">
        <v>0</v>
      </c>
      <c r="S15" s="8">
        <v>30.56711</v>
      </c>
      <c r="T15" s="8">
        <v>102876.93</v>
      </c>
      <c r="U15" s="8">
        <v>99.36</v>
      </c>
      <c r="V15" s="8">
        <v>1620.73</v>
      </c>
      <c r="W15" s="8">
        <v>822305.18299999996</v>
      </c>
      <c r="X15" s="8">
        <v>41246.875999999997</v>
      </c>
      <c r="Y15" s="8">
        <v>12273.022000000001</v>
      </c>
      <c r="Z15" s="8">
        <v>3472238.6809999999</v>
      </c>
      <c r="AA15" s="8">
        <v>267211.82</v>
      </c>
      <c r="AB15" s="8">
        <v>0</v>
      </c>
      <c r="AC15" s="8">
        <v>2372907.5400399999</v>
      </c>
      <c r="AD15" s="8">
        <v>6380105.8200000003</v>
      </c>
      <c r="AE15" s="52">
        <v>3567762.071</v>
      </c>
    </row>
    <row r="16" spans="2:31" s="11" customFormat="1" ht="15" customHeight="1" x14ac:dyDescent="0.25">
      <c r="B16" s="51" t="s">
        <v>70</v>
      </c>
      <c r="C16" s="7">
        <v>67101</v>
      </c>
      <c r="D16" s="8">
        <v>36773912.916610003</v>
      </c>
      <c r="E16" s="8">
        <v>3814212.5998199992</v>
      </c>
      <c r="F16" s="8">
        <v>86091.15519000002</v>
      </c>
      <c r="G16" s="8">
        <v>1155725.67931</v>
      </c>
      <c r="H16" s="8">
        <v>228653.84206</v>
      </c>
      <c r="I16" s="8">
        <v>41910016.500690006</v>
      </c>
      <c r="J16" s="8">
        <v>9052882.9672500007</v>
      </c>
      <c r="K16" s="8">
        <v>27721918.33436</v>
      </c>
      <c r="L16" s="8">
        <v>636927.74448999995</v>
      </c>
      <c r="M16" s="8">
        <v>18051.941999999999</v>
      </c>
      <c r="N16" s="8">
        <v>103707.069</v>
      </c>
      <c r="O16" s="8">
        <v>703678.61438000016</v>
      </c>
      <c r="P16" s="8">
        <v>137945.89081000001</v>
      </c>
      <c r="Q16" s="8">
        <v>153691.60297000001</v>
      </c>
      <c r="R16" s="8">
        <v>48</v>
      </c>
      <c r="S16" s="8">
        <v>341.79648999999995</v>
      </c>
      <c r="T16" s="8">
        <v>96294.33</v>
      </c>
      <c r="U16" s="8">
        <v>99.36</v>
      </c>
      <c r="V16" s="8">
        <v>1180.54</v>
      </c>
      <c r="W16" s="8">
        <v>765826.96</v>
      </c>
      <c r="X16" s="8">
        <v>22892.995999999999</v>
      </c>
      <c r="Y16" s="8">
        <v>2532.8009999999999</v>
      </c>
      <c r="Z16" s="8">
        <v>3467653.517</v>
      </c>
      <c r="AA16" s="8">
        <v>249787.23499999999</v>
      </c>
      <c r="AB16" s="8">
        <v>0</v>
      </c>
      <c r="AC16" s="8">
        <v>2258597.7055199994</v>
      </c>
      <c r="AD16" s="8">
        <v>6115078.8770000003</v>
      </c>
      <c r="AE16" s="52">
        <v>3574903.5819999999</v>
      </c>
    </row>
    <row r="17" spans="2:31" s="11" customFormat="1" ht="15" customHeight="1" x14ac:dyDescent="0.25">
      <c r="B17" s="51" t="s">
        <v>71</v>
      </c>
      <c r="C17" s="7">
        <v>57980</v>
      </c>
      <c r="D17" s="8">
        <v>34343465.739040002</v>
      </c>
      <c r="E17" s="8">
        <v>3450640.4455699995</v>
      </c>
      <c r="F17" s="8">
        <v>88613.650880000001</v>
      </c>
      <c r="G17" s="8">
        <v>1075733.23398</v>
      </c>
      <c r="H17" s="8">
        <v>220759.41560000001</v>
      </c>
      <c r="I17" s="8">
        <v>39095066.14396999</v>
      </c>
      <c r="J17" s="8">
        <v>8478339.4610200003</v>
      </c>
      <c r="K17" s="8">
        <v>25865353.750020001</v>
      </c>
      <c r="L17" s="8">
        <v>605484.31740000006</v>
      </c>
      <c r="M17" s="8">
        <v>26499.653999999999</v>
      </c>
      <c r="N17" s="8">
        <v>98356.838000000003</v>
      </c>
      <c r="O17" s="8">
        <v>648940.70932000002</v>
      </c>
      <c r="P17" s="8">
        <v>128139.33864</v>
      </c>
      <c r="Q17" s="8">
        <v>141750.29800000001</v>
      </c>
      <c r="R17" s="8">
        <v>0</v>
      </c>
      <c r="S17" s="8">
        <v>239.09144000000001</v>
      </c>
      <c r="T17" s="8">
        <v>84354.57</v>
      </c>
      <c r="U17" s="8">
        <v>149.04</v>
      </c>
      <c r="V17" s="8">
        <v>996.29</v>
      </c>
      <c r="W17" s="8">
        <v>686054.90700000001</v>
      </c>
      <c r="X17" s="8">
        <v>16104.278</v>
      </c>
      <c r="Y17" s="8">
        <v>1456.18</v>
      </c>
      <c r="Z17" s="8">
        <v>3339532.3462499999</v>
      </c>
      <c r="AA17" s="8">
        <v>245693.8</v>
      </c>
      <c r="AB17" s="8">
        <v>0</v>
      </c>
      <c r="AC17" s="8">
        <v>2134084.59913</v>
      </c>
      <c r="AD17" s="8">
        <v>5706082.4280000003</v>
      </c>
      <c r="AE17" s="52">
        <v>3481019.0729999999</v>
      </c>
    </row>
    <row r="18" spans="2:31" s="11" customFormat="1" ht="15" customHeight="1" x14ac:dyDescent="0.25">
      <c r="B18" s="51" t="s">
        <v>72</v>
      </c>
      <c r="C18" s="7">
        <v>50145</v>
      </c>
      <c r="D18" s="8">
        <v>31835367.373799998</v>
      </c>
      <c r="E18" s="8">
        <v>3234833.0055300007</v>
      </c>
      <c r="F18" s="8">
        <v>77639.336849999992</v>
      </c>
      <c r="G18" s="8">
        <v>994371.68733000022</v>
      </c>
      <c r="H18" s="8">
        <v>220601.37076999998</v>
      </c>
      <c r="I18" s="8">
        <v>36315940.562870011</v>
      </c>
      <c r="J18" s="8">
        <v>7868143.752559999</v>
      </c>
      <c r="K18" s="8">
        <v>23967411.042239998</v>
      </c>
      <c r="L18" s="8">
        <v>581320.67021999997</v>
      </c>
      <c r="M18" s="8">
        <v>14052.817999999999</v>
      </c>
      <c r="N18" s="8">
        <v>90364.04329999999</v>
      </c>
      <c r="O18" s="8">
        <v>580510.98699999973</v>
      </c>
      <c r="P18" s="8">
        <v>123249.09615</v>
      </c>
      <c r="Q18" s="8">
        <v>132314.74900000001</v>
      </c>
      <c r="R18" s="8">
        <v>0</v>
      </c>
      <c r="S18" s="8">
        <v>59.150489999999998</v>
      </c>
      <c r="T18" s="8">
        <v>74654.55</v>
      </c>
      <c r="U18" s="8">
        <v>99.36</v>
      </c>
      <c r="V18" s="8">
        <v>666.98500000000001</v>
      </c>
      <c r="W18" s="8">
        <v>608961.94200000004</v>
      </c>
      <c r="X18" s="8">
        <v>8238.5519999999997</v>
      </c>
      <c r="Y18" s="8">
        <v>-2570.4229999999998</v>
      </c>
      <c r="Z18" s="8">
        <v>3181728.29</v>
      </c>
      <c r="AA18" s="8">
        <v>237557.20600000001</v>
      </c>
      <c r="AB18" s="8">
        <v>0</v>
      </c>
      <c r="AC18" s="8">
        <v>2021632.45655</v>
      </c>
      <c r="AD18" s="8">
        <v>5302866.6109999996</v>
      </c>
      <c r="AE18" s="52">
        <v>3354334.8790000002</v>
      </c>
    </row>
    <row r="19" spans="2:31" s="11" customFormat="1" ht="15" customHeight="1" x14ac:dyDescent="0.25">
      <c r="B19" s="51" t="s">
        <v>73</v>
      </c>
      <c r="C19" s="7">
        <v>41622</v>
      </c>
      <c r="D19" s="8">
        <v>28027576.967899997</v>
      </c>
      <c r="E19" s="8">
        <v>3021504.2466400005</v>
      </c>
      <c r="F19" s="8">
        <v>92730.492700000003</v>
      </c>
      <c r="G19" s="8">
        <v>942072.91613999987</v>
      </c>
      <c r="H19" s="8">
        <v>201152.77342000001</v>
      </c>
      <c r="I19" s="8">
        <v>32232876.748490002</v>
      </c>
      <c r="J19" s="8">
        <v>6932710.19398</v>
      </c>
      <c r="K19" s="8">
        <v>21095187.290919997</v>
      </c>
      <c r="L19" s="8">
        <v>480042.16011</v>
      </c>
      <c r="M19" s="8">
        <v>26719.928</v>
      </c>
      <c r="N19" s="8">
        <v>76308.947499999995</v>
      </c>
      <c r="O19" s="8">
        <v>509622.02545000025</v>
      </c>
      <c r="P19" s="8">
        <v>109394.09415999999</v>
      </c>
      <c r="Q19" s="8">
        <v>112487.73699999999</v>
      </c>
      <c r="R19" s="8">
        <v>680</v>
      </c>
      <c r="S19" s="8">
        <v>61.393639999999998</v>
      </c>
      <c r="T19" s="8">
        <v>57601.89</v>
      </c>
      <c r="U19" s="8">
        <v>49.68</v>
      </c>
      <c r="V19" s="8">
        <v>457.94499999999999</v>
      </c>
      <c r="W19" s="8">
        <v>512086.19699999999</v>
      </c>
      <c r="X19" s="8">
        <v>4100.0910000000003</v>
      </c>
      <c r="Y19" s="8">
        <v>-3003.8420000000001</v>
      </c>
      <c r="Z19" s="8">
        <v>2878230.9180000001</v>
      </c>
      <c r="AA19" s="8">
        <v>227298.2</v>
      </c>
      <c r="AB19" s="8">
        <v>0</v>
      </c>
      <c r="AC19" s="8">
        <v>1855151.0643199997</v>
      </c>
      <c r="AD19" s="8">
        <v>4709010.8650000002</v>
      </c>
      <c r="AE19" s="52">
        <v>3086281.4559999998</v>
      </c>
    </row>
    <row r="20" spans="2:31" s="11" customFormat="1" ht="15" customHeight="1" x14ac:dyDescent="0.25">
      <c r="B20" s="51" t="s">
        <v>74</v>
      </c>
      <c r="C20" s="7">
        <v>34590</v>
      </c>
      <c r="D20" s="8">
        <v>24938470.980169997</v>
      </c>
      <c r="E20" s="8">
        <v>2463153.8509899997</v>
      </c>
      <c r="F20" s="8">
        <v>87521.846740000008</v>
      </c>
      <c r="G20" s="8">
        <v>881520.36126000015</v>
      </c>
      <c r="H20" s="8">
        <v>184808.89265999995</v>
      </c>
      <c r="I20" s="8">
        <v>28503214.373469993</v>
      </c>
      <c r="J20" s="8">
        <v>6167068.8920200001</v>
      </c>
      <c r="K20" s="8">
        <v>18771595.402150001</v>
      </c>
      <c r="L20" s="8">
        <v>420940.82673000003</v>
      </c>
      <c r="M20" s="8">
        <v>18948.505000000001</v>
      </c>
      <c r="N20" s="8">
        <v>68637.542000000001</v>
      </c>
      <c r="O20" s="8">
        <v>437919.39749</v>
      </c>
      <c r="P20" s="8">
        <v>95560.43531999999</v>
      </c>
      <c r="Q20" s="8">
        <v>99969.171000000002</v>
      </c>
      <c r="R20" s="8">
        <v>0</v>
      </c>
      <c r="S20" s="8">
        <v>197.44151000000002</v>
      </c>
      <c r="T20" s="8">
        <v>51919.74</v>
      </c>
      <c r="U20" s="8">
        <v>198.72</v>
      </c>
      <c r="V20" s="8">
        <v>310.88</v>
      </c>
      <c r="W20" s="8">
        <v>442694.53600000002</v>
      </c>
      <c r="X20" s="8">
        <v>2639.3409999999999</v>
      </c>
      <c r="Y20" s="8">
        <v>-3677.0050000000001</v>
      </c>
      <c r="Z20" s="8">
        <v>2612562.7776299999</v>
      </c>
      <c r="AA20" s="8">
        <v>192615.8</v>
      </c>
      <c r="AB20" s="8">
        <v>0</v>
      </c>
      <c r="AC20" s="8">
        <v>1691116.6943799998</v>
      </c>
      <c r="AD20" s="8">
        <v>4165557.4780000001</v>
      </c>
      <c r="AE20" s="52">
        <v>2794422.7760000001</v>
      </c>
    </row>
    <row r="21" spans="2:31" s="11" customFormat="1" ht="15" customHeight="1" x14ac:dyDescent="0.25">
      <c r="B21" s="51" t="s">
        <v>75</v>
      </c>
      <c r="C21" s="7">
        <v>28835</v>
      </c>
      <c r="D21" s="8">
        <v>21908964.38157</v>
      </c>
      <c r="E21" s="8">
        <v>2282421.9848300004</v>
      </c>
      <c r="F21" s="8">
        <v>77466.34672999999</v>
      </c>
      <c r="G21" s="8">
        <v>847281.7072699999</v>
      </c>
      <c r="H21" s="8">
        <v>202558.70126</v>
      </c>
      <c r="I21" s="8">
        <v>25212089.250810001</v>
      </c>
      <c r="J21" s="8">
        <v>5417452.3846900007</v>
      </c>
      <c r="K21" s="8">
        <v>16492382.860880001</v>
      </c>
      <c r="L21" s="8">
        <v>420604.73174999998</v>
      </c>
      <c r="M21" s="8">
        <v>15298.989</v>
      </c>
      <c r="N21" s="8">
        <v>64449.404000000002</v>
      </c>
      <c r="O21" s="8">
        <v>371137.3983599997</v>
      </c>
      <c r="P21" s="8">
        <v>86437.441500000001</v>
      </c>
      <c r="Q21" s="8">
        <v>86835.601999999999</v>
      </c>
      <c r="R21" s="8">
        <v>0</v>
      </c>
      <c r="S21" s="8">
        <v>130.40454</v>
      </c>
      <c r="T21" s="8">
        <v>42989.760000000002</v>
      </c>
      <c r="U21" s="8">
        <v>0</v>
      </c>
      <c r="V21" s="8">
        <v>254.6</v>
      </c>
      <c r="W21" s="8">
        <v>374768.53200000001</v>
      </c>
      <c r="X21" s="8">
        <v>1432.579</v>
      </c>
      <c r="Y21" s="8">
        <v>-3214.42</v>
      </c>
      <c r="Z21" s="8">
        <v>2332203.2319999998</v>
      </c>
      <c r="AA21" s="8">
        <v>188556.4</v>
      </c>
      <c r="AB21" s="8">
        <v>0</v>
      </c>
      <c r="AC21" s="8">
        <v>1647949.6374800003</v>
      </c>
      <c r="AD21" s="8">
        <v>3686499.5970000001</v>
      </c>
      <c r="AE21" s="52">
        <v>2536530.1310000001</v>
      </c>
    </row>
    <row r="22" spans="2:31" s="11" customFormat="1" ht="15" customHeight="1" x14ac:dyDescent="0.25">
      <c r="B22" s="51" t="s">
        <v>76</v>
      </c>
      <c r="C22" s="7">
        <v>23596</v>
      </c>
      <c r="D22" s="8">
        <v>18752504.54496</v>
      </c>
      <c r="E22" s="8">
        <v>2084981.8228999998</v>
      </c>
      <c r="F22" s="8">
        <v>80558.696089999998</v>
      </c>
      <c r="G22" s="8">
        <v>766447.05956999992</v>
      </c>
      <c r="H22" s="8">
        <v>204850.14202</v>
      </c>
      <c r="I22" s="8">
        <v>21808712.759939998</v>
      </c>
      <c r="J22" s="8">
        <v>4637915.267</v>
      </c>
      <c r="K22" s="8">
        <v>14114958.367959999</v>
      </c>
      <c r="L22" s="8">
        <v>312696.94946000003</v>
      </c>
      <c r="M22" s="8">
        <v>14710.91</v>
      </c>
      <c r="N22" s="8">
        <v>54867.087399999997</v>
      </c>
      <c r="O22" s="8">
        <v>314416.13991999981</v>
      </c>
      <c r="P22" s="8">
        <v>76129.350090000007</v>
      </c>
      <c r="Q22" s="8">
        <v>73978.42095</v>
      </c>
      <c r="R22" s="8">
        <v>0</v>
      </c>
      <c r="S22" s="8">
        <v>148.38040000000004</v>
      </c>
      <c r="T22" s="8">
        <v>34405.47</v>
      </c>
      <c r="U22" s="8">
        <v>49.68</v>
      </c>
      <c r="V22" s="8">
        <v>171.85499999999999</v>
      </c>
      <c r="W22" s="8">
        <v>304336.16399999999</v>
      </c>
      <c r="X22" s="8">
        <v>723.34100000000001</v>
      </c>
      <c r="Y22" s="8">
        <v>-2283.3249999999998</v>
      </c>
      <c r="Z22" s="8">
        <v>2043807.5970000001</v>
      </c>
      <c r="AA22" s="8">
        <v>176885.22</v>
      </c>
      <c r="AB22" s="8">
        <v>0</v>
      </c>
      <c r="AC22" s="8">
        <v>1504301.0390100002</v>
      </c>
      <c r="AD22" s="8">
        <v>3190203.267</v>
      </c>
      <c r="AE22" s="52">
        <v>2250548.7494000001</v>
      </c>
    </row>
    <row r="23" spans="2:31" s="11" customFormat="1" ht="15" customHeight="1" x14ac:dyDescent="0.25">
      <c r="B23" s="51" t="s">
        <v>77</v>
      </c>
      <c r="C23" s="7">
        <v>20405</v>
      </c>
      <c r="D23" s="8">
        <v>17041653.440979999</v>
      </c>
      <c r="E23" s="8">
        <v>1955687.8819200001</v>
      </c>
      <c r="F23" s="8">
        <v>79259.633220000003</v>
      </c>
      <c r="G23" s="8">
        <v>691398.97796000005</v>
      </c>
      <c r="H23" s="8">
        <v>188850.39838</v>
      </c>
      <c r="I23" s="8">
        <v>19881893.78159</v>
      </c>
      <c r="J23" s="8">
        <v>4216583.9236399997</v>
      </c>
      <c r="K23" s="8">
        <v>12825294.380340001</v>
      </c>
      <c r="L23" s="8">
        <v>301410.29681999999</v>
      </c>
      <c r="M23" s="8">
        <v>10592.646000000001</v>
      </c>
      <c r="N23" s="8">
        <v>48004.04</v>
      </c>
      <c r="O23" s="8">
        <v>289165.17376000003</v>
      </c>
      <c r="P23" s="8">
        <v>67615.642730000007</v>
      </c>
      <c r="Q23" s="8">
        <v>69145.634000000005</v>
      </c>
      <c r="R23" s="8">
        <v>0</v>
      </c>
      <c r="S23" s="8">
        <v>240.62045000000001</v>
      </c>
      <c r="T23" s="8">
        <v>32999.94</v>
      </c>
      <c r="U23" s="8">
        <v>0</v>
      </c>
      <c r="V23" s="8">
        <v>109.88</v>
      </c>
      <c r="W23" s="8">
        <v>277084.83</v>
      </c>
      <c r="X23" s="8">
        <v>414.73599999999999</v>
      </c>
      <c r="Y23" s="8">
        <v>-1900.5170000000001</v>
      </c>
      <c r="Z23" s="8">
        <v>1878593.807</v>
      </c>
      <c r="AA23" s="8">
        <v>176835.18</v>
      </c>
      <c r="AB23" s="8">
        <v>0</v>
      </c>
      <c r="AC23" s="8">
        <v>1332292.9368599998</v>
      </c>
      <c r="AD23" s="8">
        <v>2907283.645</v>
      </c>
      <c r="AE23" s="52">
        <v>2076211.7579999999</v>
      </c>
    </row>
    <row r="24" spans="2:31" s="11" customFormat="1" ht="15" customHeight="1" x14ac:dyDescent="0.25">
      <c r="B24" s="51" t="s">
        <v>160</v>
      </c>
      <c r="C24" s="7">
        <v>31927</v>
      </c>
      <c r="D24" s="8">
        <v>28343902.78145</v>
      </c>
      <c r="E24" s="8">
        <v>3437530.4372100006</v>
      </c>
      <c r="F24" s="8">
        <v>151190.20246</v>
      </c>
      <c r="G24" s="8">
        <v>1252495.0584999996</v>
      </c>
      <c r="H24" s="8">
        <v>354838.01026000001</v>
      </c>
      <c r="I24" s="8">
        <v>33451276.524179999</v>
      </c>
      <c r="J24" s="8">
        <v>7018278.0544999996</v>
      </c>
      <c r="K24" s="8">
        <v>21327168.60695</v>
      </c>
      <c r="L24" s="8">
        <v>489255.60703000001</v>
      </c>
      <c r="M24" s="8">
        <v>35529.769999999997</v>
      </c>
      <c r="N24" s="8">
        <v>79786.570000000007</v>
      </c>
      <c r="O24" s="8">
        <v>462465.1536699998</v>
      </c>
      <c r="P24" s="8">
        <v>115057.71224000001</v>
      </c>
      <c r="Q24" s="8">
        <v>113074.84299999999</v>
      </c>
      <c r="R24" s="8">
        <v>197.89699999999999</v>
      </c>
      <c r="S24" s="8">
        <v>790.71460999999999</v>
      </c>
      <c r="T24" s="8">
        <v>50731.56</v>
      </c>
      <c r="U24" s="8">
        <v>0</v>
      </c>
      <c r="V24" s="8">
        <v>241.87</v>
      </c>
      <c r="W24" s="8">
        <v>433101.179</v>
      </c>
      <c r="X24" s="8">
        <v>535.43700000000001</v>
      </c>
      <c r="Y24" s="8">
        <v>-3966.0250000000001</v>
      </c>
      <c r="Z24" s="8">
        <v>3205493.73</v>
      </c>
      <c r="AA24" s="8">
        <v>314201.61700000003</v>
      </c>
      <c r="AB24" s="8">
        <v>0</v>
      </c>
      <c r="AC24" s="8">
        <v>2404679.4121900001</v>
      </c>
      <c r="AD24" s="8">
        <v>4897677.4939999999</v>
      </c>
      <c r="AE24" s="52">
        <v>3596613.86</v>
      </c>
    </row>
    <row r="25" spans="2:31" s="11" customFormat="1" ht="15" customHeight="1" x14ac:dyDescent="0.25">
      <c r="B25" s="51" t="s">
        <v>78</v>
      </c>
      <c r="C25" s="7">
        <v>24640</v>
      </c>
      <c r="D25" s="8">
        <v>23784205.694959998</v>
      </c>
      <c r="E25" s="8">
        <v>3047968.0170599995</v>
      </c>
      <c r="F25" s="8">
        <v>143045.63233000002</v>
      </c>
      <c r="G25" s="8">
        <v>1119118.3222200002</v>
      </c>
      <c r="H25" s="8">
        <v>307143.77915999998</v>
      </c>
      <c r="I25" s="8">
        <v>28288830.438869994</v>
      </c>
      <c r="J25" s="8">
        <v>5888207.1645199992</v>
      </c>
      <c r="K25" s="8">
        <v>17896462.039440002</v>
      </c>
      <c r="L25" s="8">
        <v>485306.22662999999</v>
      </c>
      <c r="M25" s="8">
        <v>23464.463</v>
      </c>
      <c r="N25" s="8">
        <v>65197.063999999998</v>
      </c>
      <c r="O25" s="8">
        <v>379384.93505999999</v>
      </c>
      <c r="P25" s="8">
        <v>97963.73728999999</v>
      </c>
      <c r="Q25" s="8">
        <v>92916.239799999996</v>
      </c>
      <c r="R25" s="8">
        <v>0</v>
      </c>
      <c r="S25" s="8">
        <v>158.09422000000001</v>
      </c>
      <c r="T25" s="8">
        <v>40832.82</v>
      </c>
      <c r="U25" s="8">
        <v>0</v>
      </c>
      <c r="V25" s="8">
        <v>116.91500000000001</v>
      </c>
      <c r="W25" s="8">
        <v>348229.11099999998</v>
      </c>
      <c r="X25" s="8">
        <v>410.18099999999998</v>
      </c>
      <c r="Y25" s="8">
        <v>-2333.1120000000001</v>
      </c>
      <c r="Z25" s="8">
        <v>2743094.4640000002</v>
      </c>
      <c r="AA25" s="8">
        <v>296767.40000000002</v>
      </c>
      <c r="AB25" s="8">
        <v>0</v>
      </c>
      <c r="AC25" s="8">
        <v>2134039.9581500003</v>
      </c>
      <c r="AD25" s="8">
        <v>4143471.9610000001</v>
      </c>
      <c r="AE25" s="52">
        <v>3121902.9024800002</v>
      </c>
    </row>
    <row r="26" spans="2:31" s="11" customFormat="1" ht="15" customHeight="1" x14ac:dyDescent="0.25">
      <c r="B26" s="51" t="s">
        <v>79</v>
      </c>
      <c r="C26" s="7">
        <v>19285</v>
      </c>
      <c r="D26" s="8">
        <v>20127575.133930001</v>
      </c>
      <c r="E26" s="8">
        <v>2553707.0689899996</v>
      </c>
      <c r="F26" s="8">
        <v>152906.79506999999</v>
      </c>
      <c r="G26" s="8">
        <v>1016664.8712300002</v>
      </c>
      <c r="H26" s="8">
        <v>343444.34503000003</v>
      </c>
      <c r="I26" s="8">
        <v>24072653.290449999</v>
      </c>
      <c r="J26" s="8">
        <v>4982434.6919999998</v>
      </c>
      <c r="K26" s="8">
        <v>15145511.59193</v>
      </c>
      <c r="L26" s="8">
        <v>406530.85245000001</v>
      </c>
      <c r="M26" s="8">
        <v>30785.826000000001</v>
      </c>
      <c r="N26" s="8">
        <v>57402.181299999997</v>
      </c>
      <c r="O26" s="8">
        <v>313630.52637000004</v>
      </c>
      <c r="P26" s="8">
        <v>80558.229300000006</v>
      </c>
      <c r="Q26" s="8">
        <v>75997.123999999996</v>
      </c>
      <c r="R26" s="8">
        <v>974.68600000000004</v>
      </c>
      <c r="S26" s="8">
        <v>250.00639999999999</v>
      </c>
      <c r="T26" s="8">
        <v>33562.980000000003</v>
      </c>
      <c r="U26" s="8">
        <v>0</v>
      </c>
      <c r="V26" s="8">
        <v>79.394999999999996</v>
      </c>
      <c r="W26" s="8">
        <v>281049.21399999998</v>
      </c>
      <c r="X26" s="8">
        <v>229.006</v>
      </c>
      <c r="Y26" s="8">
        <v>-1790.327</v>
      </c>
      <c r="Z26" s="8">
        <v>2376713.2549999999</v>
      </c>
      <c r="AA26" s="8">
        <v>280964.59999999998</v>
      </c>
      <c r="AB26" s="8">
        <v>0</v>
      </c>
      <c r="AC26" s="8">
        <v>1989411.9787600001</v>
      </c>
      <c r="AD26" s="8">
        <v>3526439.483</v>
      </c>
      <c r="AE26" s="52">
        <v>2715885.5010000002</v>
      </c>
    </row>
    <row r="27" spans="2:31" s="11" customFormat="1" ht="15" customHeight="1" x14ac:dyDescent="0.25">
      <c r="B27" s="51" t="s">
        <v>80</v>
      </c>
      <c r="C27" s="7">
        <v>15356</v>
      </c>
      <c r="D27" s="8">
        <v>17097993.74382</v>
      </c>
      <c r="E27" s="8">
        <v>2435278.5027899998</v>
      </c>
      <c r="F27" s="8">
        <v>131459.20447999999</v>
      </c>
      <c r="G27" s="8">
        <v>890394.10284000007</v>
      </c>
      <c r="H27" s="8">
        <v>279676.65154999995</v>
      </c>
      <c r="I27" s="8">
        <v>20709060.421560004</v>
      </c>
      <c r="J27" s="8">
        <v>4221900.4972999999</v>
      </c>
      <c r="K27" s="8">
        <v>12876776.16052</v>
      </c>
      <c r="L27" s="8">
        <v>325548.59162000002</v>
      </c>
      <c r="M27" s="8">
        <v>28742.129000000001</v>
      </c>
      <c r="N27" s="8">
        <v>48873.97</v>
      </c>
      <c r="O27" s="8">
        <v>253596.65922000003</v>
      </c>
      <c r="P27" s="8">
        <v>70272.898279999994</v>
      </c>
      <c r="Q27" s="8">
        <v>62646.434999999998</v>
      </c>
      <c r="R27" s="8">
        <v>0</v>
      </c>
      <c r="S27" s="8">
        <v>246.67664000000002</v>
      </c>
      <c r="T27" s="8">
        <v>26698.86</v>
      </c>
      <c r="U27" s="8">
        <v>49.68</v>
      </c>
      <c r="V27" s="8">
        <v>39.195</v>
      </c>
      <c r="W27" s="8">
        <v>227161.41800000001</v>
      </c>
      <c r="X27" s="8">
        <v>108.578</v>
      </c>
      <c r="Y27" s="8">
        <v>-1219.616</v>
      </c>
      <c r="Z27" s="8">
        <v>2056815.6839999999</v>
      </c>
      <c r="AA27" s="8">
        <v>271371</v>
      </c>
      <c r="AB27" s="8">
        <v>0</v>
      </c>
      <c r="AC27" s="8">
        <v>1656100.5602899999</v>
      </c>
      <c r="AD27" s="8">
        <v>3037048.202</v>
      </c>
      <c r="AE27" s="52">
        <v>2386959.9539999999</v>
      </c>
    </row>
    <row r="28" spans="2:31" s="11" customFormat="1" ht="15" customHeight="1" x14ac:dyDescent="0.25">
      <c r="B28" s="51" t="s">
        <v>81</v>
      </c>
      <c r="C28" s="7">
        <v>12542</v>
      </c>
      <c r="D28" s="8">
        <v>14891995.003</v>
      </c>
      <c r="E28" s="8">
        <v>2220157.7547100005</v>
      </c>
      <c r="F28" s="8">
        <v>134436.86108999996</v>
      </c>
      <c r="G28" s="8">
        <v>729409.30615000008</v>
      </c>
      <c r="H28" s="8">
        <v>248176.2311</v>
      </c>
      <c r="I28" s="8">
        <v>18163268.274969999</v>
      </c>
      <c r="J28" s="8">
        <v>3688545.9010000001</v>
      </c>
      <c r="K28" s="8">
        <v>11203778.958000001</v>
      </c>
      <c r="L28" s="8">
        <v>315724.62738000002</v>
      </c>
      <c r="M28" s="8">
        <v>11234.31</v>
      </c>
      <c r="N28" s="8">
        <v>44082.824000000001</v>
      </c>
      <c r="O28" s="8">
        <v>219988.59373999995</v>
      </c>
      <c r="P28" s="8">
        <v>59298.381649999996</v>
      </c>
      <c r="Q28" s="8">
        <v>53562.097000000002</v>
      </c>
      <c r="R28" s="8">
        <v>0</v>
      </c>
      <c r="S28" s="8">
        <v>722.57451000000003</v>
      </c>
      <c r="T28" s="8">
        <v>23206.77</v>
      </c>
      <c r="U28" s="8">
        <v>0</v>
      </c>
      <c r="V28" s="8">
        <v>27.135000000000002</v>
      </c>
      <c r="W28" s="8">
        <v>193126.11900000001</v>
      </c>
      <c r="X28" s="8">
        <v>144.79</v>
      </c>
      <c r="Y28" s="8">
        <v>-811.85799999999995</v>
      </c>
      <c r="Z28" s="8">
        <v>1826251.371</v>
      </c>
      <c r="AA28" s="8">
        <v>244349.7</v>
      </c>
      <c r="AB28" s="8">
        <v>0</v>
      </c>
      <c r="AC28" s="8">
        <v>1433087.45625</v>
      </c>
      <c r="AD28" s="8">
        <v>2663932.2710000002</v>
      </c>
      <c r="AE28" s="52">
        <v>2123970.85</v>
      </c>
    </row>
    <row r="29" spans="2:31" s="11" customFormat="1" ht="15" customHeight="1" x14ac:dyDescent="0.25">
      <c r="B29" s="51" t="s">
        <v>82</v>
      </c>
      <c r="C29" s="7">
        <v>10837</v>
      </c>
      <c r="D29" s="8">
        <v>13702370.11898</v>
      </c>
      <c r="E29" s="8">
        <v>2092063.0783599997</v>
      </c>
      <c r="F29" s="8">
        <v>138777.97099999999</v>
      </c>
      <c r="G29" s="8">
        <v>686807.99511000013</v>
      </c>
      <c r="H29" s="8">
        <v>281852.58088000002</v>
      </c>
      <c r="I29" s="8">
        <v>16784042.898499999</v>
      </c>
      <c r="J29" s="8">
        <v>3389992.4041300002</v>
      </c>
      <c r="K29" s="8">
        <v>10313312.496849999</v>
      </c>
      <c r="L29" s="8">
        <v>313232.85980000003</v>
      </c>
      <c r="M29" s="8">
        <v>23449.605</v>
      </c>
      <c r="N29" s="8">
        <v>38365.521999999997</v>
      </c>
      <c r="O29" s="8">
        <v>200153.20718</v>
      </c>
      <c r="P29" s="8">
        <v>52041.598160000001</v>
      </c>
      <c r="Q29" s="8">
        <v>48441.425999999999</v>
      </c>
      <c r="R29" s="8">
        <v>0</v>
      </c>
      <c r="S29" s="8">
        <v>837.6154300000004</v>
      </c>
      <c r="T29" s="8">
        <v>20420.55</v>
      </c>
      <c r="U29" s="8">
        <v>82.8</v>
      </c>
      <c r="V29" s="8">
        <v>17.754999999999999</v>
      </c>
      <c r="W29" s="8">
        <v>166959.459</v>
      </c>
      <c r="X29" s="8">
        <v>132.33799999999999</v>
      </c>
      <c r="Y29" s="8">
        <v>-1075.627</v>
      </c>
      <c r="Z29" s="8">
        <v>8909232.0810000002</v>
      </c>
      <c r="AA29" s="8">
        <v>251933</v>
      </c>
      <c r="AB29" s="8">
        <v>0</v>
      </c>
      <c r="AC29" s="8">
        <v>1306975.7999</v>
      </c>
      <c r="AD29" s="8">
        <v>2461792.949</v>
      </c>
      <c r="AE29" s="52">
        <v>1994001.4580000001</v>
      </c>
    </row>
    <row r="30" spans="2:31" s="11" customFormat="1" ht="15" customHeight="1" x14ac:dyDescent="0.25">
      <c r="B30" s="51" t="s">
        <v>83</v>
      </c>
      <c r="C30" s="7">
        <v>9130</v>
      </c>
      <c r="D30" s="8">
        <v>12337497.338850001</v>
      </c>
      <c r="E30" s="8">
        <v>1799509.2565699997</v>
      </c>
      <c r="F30" s="8">
        <v>140743.9866</v>
      </c>
      <c r="G30" s="8">
        <v>635482.74433999998</v>
      </c>
      <c r="H30" s="8">
        <v>222554.57918999999</v>
      </c>
      <c r="I30" s="8">
        <v>15046558.455730004</v>
      </c>
      <c r="J30" s="8">
        <v>3050299.9516799999</v>
      </c>
      <c r="K30" s="8">
        <v>9287421.9001700003</v>
      </c>
      <c r="L30" s="8">
        <v>232178.85574</v>
      </c>
      <c r="M30" s="8">
        <v>13169.739750000001</v>
      </c>
      <c r="N30" s="8">
        <v>35948.82</v>
      </c>
      <c r="O30" s="8">
        <v>172154.67793999999</v>
      </c>
      <c r="P30" s="8">
        <v>50478.190350000004</v>
      </c>
      <c r="Q30" s="8">
        <v>42272.421999999999</v>
      </c>
      <c r="R30" s="8">
        <v>198.81700000000001</v>
      </c>
      <c r="S30" s="8">
        <v>4768.7639199999985</v>
      </c>
      <c r="T30" s="8">
        <v>17017.47</v>
      </c>
      <c r="U30" s="8">
        <v>99.36</v>
      </c>
      <c r="V30" s="8">
        <v>11.725</v>
      </c>
      <c r="W30" s="8">
        <v>145876.236</v>
      </c>
      <c r="X30" s="8">
        <v>77.168999999999997</v>
      </c>
      <c r="Y30" s="8">
        <v>-865.75</v>
      </c>
      <c r="Z30" s="8">
        <v>1555865.3589999999</v>
      </c>
      <c r="AA30" s="8">
        <v>224393.8</v>
      </c>
      <c r="AB30" s="8">
        <v>0</v>
      </c>
      <c r="AC30" s="8">
        <v>1179637.575</v>
      </c>
      <c r="AD30" s="8">
        <v>2211513.3339999998</v>
      </c>
      <c r="AE30" s="52">
        <v>1812786.7039999999</v>
      </c>
    </row>
    <row r="31" spans="2:31" s="11" customFormat="1" ht="15" customHeight="1" x14ac:dyDescent="0.25">
      <c r="B31" s="51" t="s">
        <v>84</v>
      </c>
      <c r="C31" s="7">
        <v>7682</v>
      </c>
      <c r="D31" s="8">
        <v>10878207.1281</v>
      </c>
      <c r="E31" s="8">
        <v>1639449.96337</v>
      </c>
      <c r="F31" s="8">
        <v>108497.84398000001</v>
      </c>
      <c r="G31" s="8">
        <v>588971.2604400001</v>
      </c>
      <c r="H31" s="8">
        <v>257958.34367000003</v>
      </c>
      <c r="I31" s="8">
        <v>13436553.809429999</v>
      </c>
      <c r="J31" s="8">
        <v>2698816.1825999999</v>
      </c>
      <c r="K31" s="8">
        <v>8180131.6145000001</v>
      </c>
      <c r="L31" s="8">
        <v>233119.98355999999</v>
      </c>
      <c r="M31" s="8">
        <v>19410.165000000001</v>
      </c>
      <c r="N31" s="8">
        <v>31698.809000000001</v>
      </c>
      <c r="O31" s="8">
        <v>144858.82124000002</v>
      </c>
      <c r="P31" s="8">
        <v>42027.836010000006</v>
      </c>
      <c r="Q31" s="8">
        <v>36326.404000000002</v>
      </c>
      <c r="R31" s="8">
        <v>1766.1320000000001</v>
      </c>
      <c r="S31" s="8">
        <v>9482.4320600000046</v>
      </c>
      <c r="T31" s="8">
        <v>14289.21</v>
      </c>
      <c r="U31" s="8">
        <v>0</v>
      </c>
      <c r="V31" s="8">
        <v>33.164999999999999</v>
      </c>
      <c r="W31" s="8">
        <v>123383.743</v>
      </c>
      <c r="X31" s="8">
        <v>0</v>
      </c>
      <c r="Y31" s="8">
        <v>-818.50199999999995</v>
      </c>
      <c r="Z31" s="8">
        <v>1394780.469</v>
      </c>
      <c r="AA31" s="8">
        <v>208504.8</v>
      </c>
      <c r="AB31" s="8">
        <v>0</v>
      </c>
      <c r="AC31" s="8">
        <v>1112723.1145500001</v>
      </c>
      <c r="AD31" s="8">
        <v>1982255.905</v>
      </c>
      <c r="AE31" s="52">
        <v>1645122.6089999999</v>
      </c>
    </row>
    <row r="32" spans="2:31" s="11" customFormat="1" ht="15" customHeight="1" x14ac:dyDescent="0.25">
      <c r="B32" s="51" t="s">
        <v>85</v>
      </c>
      <c r="C32" s="7">
        <v>6700</v>
      </c>
      <c r="D32" s="8">
        <v>10220988.5418</v>
      </c>
      <c r="E32" s="8">
        <v>1426857.3754799999</v>
      </c>
      <c r="F32" s="8">
        <v>94311.353969999996</v>
      </c>
      <c r="G32" s="8">
        <v>486040.73587000003</v>
      </c>
      <c r="H32" s="8">
        <v>217173.86897000004</v>
      </c>
      <c r="I32" s="8">
        <v>12393879.33457</v>
      </c>
      <c r="J32" s="8">
        <v>2535226.4709999999</v>
      </c>
      <c r="K32" s="8">
        <v>7685839.6318000006</v>
      </c>
      <c r="L32" s="8">
        <v>174143.36499999999</v>
      </c>
      <c r="M32" s="8">
        <v>13575.511</v>
      </c>
      <c r="N32" s="8">
        <v>25073.268</v>
      </c>
      <c r="O32" s="8">
        <v>134240.68140999996</v>
      </c>
      <c r="P32" s="8">
        <v>36953.740429999998</v>
      </c>
      <c r="Q32" s="8">
        <v>31069.612000000001</v>
      </c>
      <c r="R32" s="8">
        <v>1191.2829999999999</v>
      </c>
      <c r="S32" s="8">
        <v>12503.808969999998</v>
      </c>
      <c r="T32" s="8">
        <v>12703.59</v>
      </c>
      <c r="U32" s="8">
        <v>49.68</v>
      </c>
      <c r="V32" s="8">
        <v>14.74</v>
      </c>
      <c r="W32" s="8">
        <v>111828.898</v>
      </c>
      <c r="X32" s="8">
        <v>49.811999999999998</v>
      </c>
      <c r="Y32" s="8">
        <v>-657.245</v>
      </c>
      <c r="Z32" s="8">
        <v>1326601.5319999999</v>
      </c>
      <c r="AA32" s="8">
        <v>190335.13</v>
      </c>
      <c r="AB32" s="8">
        <v>0</v>
      </c>
      <c r="AC32" s="8">
        <v>889842.97156999994</v>
      </c>
      <c r="AD32" s="8">
        <v>1833312.9010000001</v>
      </c>
      <c r="AE32" s="52">
        <v>1534490.412</v>
      </c>
    </row>
    <row r="33" spans="2:31" s="11" customFormat="1" ht="15" customHeight="1" x14ac:dyDescent="0.25">
      <c r="B33" s="51" t="s">
        <v>86</v>
      </c>
      <c r="C33" s="7">
        <v>6012</v>
      </c>
      <c r="D33" s="8">
        <v>9654166.3900000006</v>
      </c>
      <c r="E33" s="8">
        <v>1325812.8510999999</v>
      </c>
      <c r="F33" s="8">
        <v>122428.7562</v>
      </c>
      <c r="G33" s="8">
        <v>445324.76947000006</v>
      </c>
      <c r="H33" s="8">
        <v>221381.78287999998</v>
      </c>
      <c r="I33" s="8">
        <v>11720519.907649999</v>
      </c>
      <c r="J33" s="8">
        <v>2391767.3309999998</v>
      </c>
      <c r="K33" s="8">
        <v>7263603.6849999996</v>
      </c>
      <c r="L33" s="8">
        <v>148142.04669999998</v>
      </c>
      <c r="M33" s="8">
        <v>27666.105</v>
      </c>
      <c r="N33" s="8">
        <v>24758.081999999999</v>
      </c>
      <c r="O33" s="8">
        <v>122757.87221</v>
      </c>
      <c r="P33" s="8">
        <v>36486.779000000002</v>
      </c>
      <c r="Q33" s="8">
        <v>32094.172999999999</v>
      </c>
      <c r="R33" s="8">
        <v>0</v>
      </c>
      <c r="S33" s="8">
        <v>16093.391789999998</v>
      </c>
      <c r="T33" s="8">
        <v>11904.57</v>
      </c>
      <c r="U33" s="8">
        <v>0</v>
      </c>
      <c r="V33" s="8">
        <v>6.03</v>
      </c>
      <c r="W33" s="8">
        <v>104563.276</v>
      </c>
      <c r="X33" s="8">
        <v>94.908000000000001</v>
      </c>
      <c r="Y33" s="8">
        <v>-232.637</v>
      </c>
      <c r="Z33" s="8">
        <v>1268101.6769999999</v>
      </c>
      <c r="AA33" s="8">
        <v>182048.2</v>
      </c>
      <c r="AB33" s="8">
        <v>0</v>
      </c>
      <c r="AC33" s="8">
        <v>832943.98914999992</v>
      </c>
      <c r="AD33" s="8">
        <v>1735412.2879999999</v>
      </c>
      <c r="AE33" s="52">
        <v>1463524.2509999999</v>
      </c>
    </row>
    <row r="34" spans="2:31" s="11" customFormat="1" ht="15" customHeight="1" x14ac:dyDescent="0.25">
      <c r="B34" s="51" t="s">
        <v>87</v>
      </c>
      <c r="C34" s="7">
        <v>15811</v>
      </c>
      <c r="D34" s="8">
        <v>29348079.73288</v>
      </c>
      <c r="E34" s="8">
        <v>2734245.8684200002</v>
      </c>
      <c r="F34" s="8">
        <v>262080.36</v>
      </c>
      <c r="G34" s="8">
        <v>953327.20658</v>
      </c>
      <c r="H34" s="8">
        <v>479035.66922999994</v>
      </c>
      <c r="I34" s="8">
        <v>33647295.953110002</v>
      </c>
      <c r="J34" s="8">
        <v>7218536.1848800005</v>
      </c>
      <c r="K34" s="8">
        <v>22132506.704999998</v>
      </c>
      <c r="L34" s="8">
        <v>237086.133</v>
      </c>
      <c r="M34" s="8">
        <v>34555.180999999997</v>
      </c>
      <c r="N34" s="8">
        <v>69597.095199999996</v>
      </c>
      <c r="O34" s="8">
        <v>323155.68291000003</v>
      </c>
      <c r="P34" s="8">
        <v>99804.333379999996</v>
      </c>
      <c r="Q34" s="8">
        <v>78919.002999999997</v>
      </c>
      <c r="R34" s="8">
        <v>7.165</v>
      </c>
      <c r="S34" s="8">
        <v>87608.805170000283</v>
      </c>
      <c r="T34" s="8">
        <v>32292</v>
      </c>
      <c r="U34" s="8">
        <v>0</v>
      </c>
      <c r="V34" s="8">
        <v>28.81</v>
      </c>
      <c r="W34" s="8">
        <v>269031.86499999999</v>
      </c>
      <c r="X34" s="8">
        <v>122.714</v>
      </c>
      <c r="Y34" s="8">
        <v>-881.92399999999998</v>
      </c>
      <c r="Z34" s="8">
        <v>3966083.6639999999</v>
      </c>
      <c r="AA34" s="8">
        <v>389340.86</v>
      </c>
      <c r="AB34" s="8">
        <v>0</v>
      </c>
      <c r="AC34" s="8">
        <v>1768158.26648</v>
      </c>
      <c r="AD34" s="8">
        <v>5038530.29</v>
      </c>
      <c r="AE34" s="52">
        <v>4325240.5760000004</v>
      </c>
    </row>
    <row r="35" spans="2:31" s="11" customFormat="1" ht="15" customHeight="1" x14ac:dyDescent="0.25">
      <c r="B35" s="51" t="s">
        <v>88</v>
      </c>
      <c r="C35" s="7">
        <v>12776</v>
      </c>
      <c r="D35" s="8">
        <v>26658797.518319998</v>
      </c>
      <c r="E35" s="8">
        <v>2156600.7906499994</v>
      </c>
      <c r="F35" s="8">
        <v>227408.144</v>
      </c>
      <c r="G35" s="8">
        <v>893964.89740999998</v>
      </c>
      <c r="H35" s="8">
        <v>417442.01845000003</v>
      </c>
      <c r="I35" s="8">
        <v>30228571.690849997</v>
      </c>
      <c r="J35" s="8">
        <v>6270875.0810000002</v>
      </c>
      <c r="K35" s="8">
        <v>20389175.583319999</v>
      </c>
      <c r="L35" s="8">
        <v>210161.57043000002</v>
      </c>
      <c r="M35" s="8">
        <v>27523.839</v>
      </c>
      <c r="N35" s="8">
        <v>55302.555999999997</v>
      </c>
      <c r="O35" s="8">
        <v>269060.17066000006</v>
      </c>
      <c r="P35" s="8">
        <v>87502.74</v>
      </c>
      <c r="Q35" s="8">
        <v>67972.172999999995</v>
      </c>
      <c r="R35" s="8">
        <v>0</v>
      </c>
      <c r="S35" s="8">
        <v>223982.2488300016</v>
      </c>
      <c r="T35" s="8">
        <v>25694.91</v>
      </c>
      <c r="U35" s="8">
        <v>49.68</v>
      </c>
      <c r="V35" s="8">
        <v>4.0199999999999996</v>
      </c>
      <c r="W35" s="8">
        <v>221165.96</v>
      </c>
      <c r="X35" s="8">
        <v>58.811999999999998</v>
      </c>
      <c r="Y35" s="8">
        <v>-531.30100000000004</v>
      </c>
      <c r="Z35" s="8">
        <v>3728170.8790000002</v>
      </c>
      <c r="AA35" s="8">
        <v>324675.5</v>
      </c>
      <c r="AB35" s="8">
        <v>0</v>
      </c>
      <c r="AC35" s="8">
        <v>1643979.1471200001</v>
      </c>
      <c r="AD35" s="8">
        <v>4676615.1979999999</v>
      </c>
      <c r="AE35" s="52">
        <v>4097632.466</v>
      </c>
    </row>
    <row r="36" spans="2:31" s="11" customFormat="1" ht="15" customHeight="1" x14ac:dyDescent="0.25">
      <c r="B36" s="51" t="s">
        <v>89</v>
      </c>
      <c r="C36" s="7">
        <v>8768</v>
      </c>
      <c r="D36" s="8">
        <v>19846446.304190002</v>
      </c>
      <c r="E36" s="8">
        <v>1857280.05271</v>
      </c>
      <c r="F36" s="8">
        <v>246575.69246000002</v>
      </c>
      <c r="G36" s="8">
        <v>669010.57189999998</v>
      </c>
      <c r="H36" s="8">
        <v>429843.38897999993</v>
      </c>
      <c r="I36" s="8">
        <v>22936844.067529999</v>
      </c>
      <c r="J36" s="8">
        <v>4430402.9210000001</v>
      </c>
      <c r="K36" s="8">
        <v>15416667.322189998</v>
      </c>
      <c r="L36" s="8">
        <v>174799.03614999997</v>
      </c>
      <c r="M36" s="8">
        <v>31055.069</v>
      </c>
      <c r="N36" s="8">
        <v>45943.567000000003</v>
      </c>
      <c r="O36" s="8">
        <v>191389.24311000001</v>
      </c>
      <c r="P36" s="8">
        <v>64277.470909999996</v>
      </c>
      <c r="Q36" s="8">
        <v>48541.233</v>
      </c>
      <c r="R36" s="8">
        <v>0</v>
      </c>
      <c r="S36" s="8">
        <v>281473.71042000025</v>
      </c>
      <c r="T36" s="8">
        <v>18615.509999999998</v>
      </c>
      <c r="U36" s="8">
        <v>49.68</v>
      </c>
      <c r="V36" s="8">
        <v>8.7100000000000009</v>
      </c>
      <c r="W36" s="8">
        <v>154790.889</v>
      </c>
      <c r="X36" s="8">
        <v>97.453999999999994</v>
      </c>
      <c r="Y36" s="8">
        <v>-372.64</v>
      </c>
      <c r="Z36" s="8">
        <v>2875856.1170000001</v>
      </c>
      <c r="AA36" s="8">
        <v>288942.3</v>
      </c>
      <c r="AB36" s="8">
        <v>0</v>
      </c>
      <c r="AC36" s="8">
        <v>1193239.2205000001</v>
      </c>
      <c r="AD36" s="8">
        <v>3660684.09</v>
      </c>
      <c r="AE36" s="52">
        <v>3258384.5959999999</v>
      </c>
    </row>
    <row r="37" spans="2:31" s="11" customFormat="1" ht="15" customHeight="1" x14ac:dyDescent="0.25">
      <c r="B37" s="51" t="s">
        <v>90</v>
      </c>
      <c r="C37" s="7">
        <v>5787</v>
      </c>
      <c r="D37" s="8">
        <v>14090489.979259999</v>
      </c>
      <c r="E37" s="8">
        <v>1528218.23165</v>
      </c>
      <c r="F37" s="8">
        <v>169781.22818000001</v>
      </c>
      <c r="G37" s="8">
        <v>574667.73616000009</v>
      </c>
      <c r="H37" s="8">
        <v>358164.27372000006</v>
      </c>
      <c r="I37" s="8">
        <v>16595389.893170001</v>
      </c>
      <c r="J37" s="8">
        <v>2992538.56226</v>
      </c>
      <c r="K37" s="8">
        <v>11098693.017999999</v>
      </c>
      <c r="L37" s="8">
        <v>113142.071</v>
      </c>
      <c r="M37" s="8">
        <v>23188.456999999999</v>
      </c>
      <c r="N37" s="8">
        <v>32011.803</v>
      </c>
      <c r="O37" s="8">
        <v>128082.85505</v>
      </c>
      <c r="P37" s="8">
        <v>42949.321109999997</v>
      </c>
      <c r="Q37" s="8">
        <v>32253.794999999998</v>
      </c>
      <c r="R37" s="8">
        <v>0</v>
      </c>
      <c r="S37" s="8">
        <v>272365.58997999941</v>
      </c>
      <c r="T37" s="8">
        <v>13630.95</v>
      </c>
      <c r="U37" s="8">
        <v>0</v>
      </c>
      <c r="V37" s="8">
        <v>5.0250000000000004</v>
      </c>
      <c r="W37" s="8">
        <v>104959.942</v>
      </c>
      <c r="X37" s="8">
        <v>15.204000000000001</v>
      </c>
      <c r="Y37" s="8">
        <v>-524.04</v>
      </c>
      <c r="Z37" s="8">
        <v>2093118.3840000001</v>
      </c>
      <c r="AA37" s="8">
        <v>241060.2</v>
      </c>
      <c r="AB37" s="8">
        <v>0</v>
      </c>
      <c r="AC37" s="8">
        <v>1079649.7928899999</v>
      </c>
      <c r="AD37" s="8">
        <v>2719504.7050000001</v>
      </c>
      <c r="AE37" s="52">
        <v>2449953.7349999999</v>
      </c>
    </row>
    <row r="38" spans="2:31" s="11" customFormat="1" ht="15" customHeight="1" x14ac:dyDescent="0.25">
      <c r="B38" s="51" t="s">
        <v>91</v>
      </c>
      <c r="C38" s="7">
        <v>7407</v>
      </c>
      <c r="D38" s="8">
        <v>19991308.713</v>
      </c>
      <c r="E38" s="8">
        <v>2208675.0669999998</v>
      </c>
      <c r="F38" s="8">
        <v>444601.5981</v>
      </c>
      <c r="G38" s="8">
        <v>957816.03896000003</v>
      </c>
      <c r="H38" s="8">
        <v>521939.22443</v>
      </c>
      <c r="I38" s="8">
        <v>23910019.031849999</v>
      </c>
      <c r="J38" s="8">
        <v>3995195.057</v>
      </c>
      <c r="K38" s="8">
        <v>15997288.74</v>
      </c>
      <c r="L38" s="8">
        <v>131545.242</v>
      </c>
      <c r="M38" s="8">
        <v>53446.607000000004</v>
      </c>
      <c r="N38" s="8">
        <v>49835.743999999999</v>
      </c>
      <c r="O38" s="8">
        <v>172427.94473000002</v>
      </c>
      <c r="P38" s="8">
        <v>56056.720950000003</v>
      </c>
      <c r="Q38" s="8">
        <v>42446.248</v>
      </c>
      <c r="R38" s="8">
        <v>210.5</v>
      </c>
      <c r="S38" s="8">
        <v>493972.6221500024</v>
      </c>
      <c r="T38" s="8">
        <v>20743.47</v>
      </c>
      <c r="U38" s="8">
        <v>49.68</v>
      </c>
      <c r="V38" s="8">
        <v>0</v>
      </c>
      <c r="W38" s="8">
        <v>134524.728</v>
      </c>
      <c r="X38" s="8">
        <v>75.953999999999994</v>
      </c>
      <c r="Y38" s="8">
        <v>-706.14800000000002</v>
      </c>
      <c r="Z38" s="8">
        <v>3065864.7880000002</v>
      </c>
      <c r="AA38" s="8">
        <v>416882.71</v>
      </c>
      <c r="AB38" s="8">
        <v>0</v>
      </c>
      <c r="AC38" s="8">
        <v>1649146.5264699999</v>
      </c>
      <c r="AD38" s="8">
        <v>4016879.2179999999</v>
      </c>
      <c r="AE38" s="52">
        <v>3667974.7749999999</v>
      </c>
    </row>
    <row r="39" spans="2:31" s="11" customFormat="1" ht="15" customHeight="1" x14ac:dyDescent="0.25">
      <c r="B39" s="51" t="s">
        <v>92</v>
      </c>
      <c r="C39" s="7">
        <v>4475</v>
      </c>
      <c r="D39" s="8">
        <v>13522781.142999999</v>
      </c>
      <c r="E39" s="8">
        <v>1762630.9524900001</v>
      </c>
      <c r="F39" s="8">
        <v>323181.06002999999</v>
      </c>
      <c r="G39" s="8">
        <v>709661.05700000003</v>
      </c>
      <c r="H39" s="8">
        <v>495038.81865999999</v>
      </c>
      <c r="I39" s="8">
        <v>16679083.319179999</v>
      </c>
      <c r="J39" s="8">
        <v>2519549.452</v>
      </c>
      <c r="K39" s="8">
        <v>11004271.509</v>
      </c>
      <c r="L39" s="8">
        <v>94304.160999999993</v>
      </c>
      <c r="M39" s="8">
        <v>27679.786</v>
      </c>
      <c r="N39" s="8">
        <v>40847.57</v>
      </c>
      <c r="O39" s="8">
        <v>101372.37215</v>
      </c>
      <c r="P39" s="8">
        <v>33586.757909999993</v>
      </c>
      <c r="Q39" s="8">
        <v>26022.204000000002</v>
      </c>
      <c r="R39" s="8">
        <v>0</v>
      </c>
      <c r="S39" s="8">
        <v>424752.54846000078</v>
      </c>
      <c r="T39" s="8">
        <v>13589.55</v>
      </c>
      <c r="U39" s="8">
        <v>0</v>
      </c>
      <c r="V39" s="8">
        <v>12.06</v>
      </c>
      <c r="W39" s="8">
        <v>81495.212</v>
      </c>
      <c r="X39" s="8">
        <v>58.811999999999998</v>
      </c>
      <c r="Y39" s="8">
        <v>-403.26100000000002</v>
      </c>
      <c r="Z39" s="8">
        <v>2161548.335</v>
      </c>
      <c r="AA39" s="8">
        <v>325894.8</v>
      </c>
      <c r="AB39" s="8">
        <v>0</v>
      </c>
      <c r="AC39" s="8">
        <v>1211075.1580000001</v>
      </c>
      <c r="AD39" s="8">
        <v>2886453.8250000002</v>
      </c>
      <c r="AE39" s="52">
        <v>2671580.608</v>
      </c>
    </row>
    <row r="40" spans="2:31" s="11" customFormat="1" ht="15" customHeight="1" x14ac:dyDescent="0.25">
      <c r="B40" s="51" t="s">
        <v>93</v>
      </c>
      <c r="C40" s="7">
        <v>2907</v>
      </c>
      <c r="D40" s="8">
        <v>9692001.8135499991</v>
      </c>
      <c r="E40" s="8">
        <v>1315765.9029999999</v>
      </c>
      <c r="F40" s="8">
        <v>346766.25799999997</v>
      </c>
      <c r="G40" s="8">
        <v>572884.19445000007</v>
      </c>
      <c r="H40" s="8">
        <v>485630.94020000001</v>
      </c>
      <c r="I40" s="8">
        <v>12312676.372200001</v>
      </c>
      <c r="J40" s="8">
        <v>1704182.122</v>
      </c>
      <c r="K40" s="8">
        <v>7989677.8235499999</v>
      </c>
      <c r="L40" s="8">
        <v>65563.865999999995</v>
      </c>
      <c r="M40" s="8">
        <v>42976.550999999999</v>
      </c>
      <c r="N40" s="8">
        <v>28233.434000000001</v>
      </c>
      <c r="O40" s="8">
        <v>70717.794030000005</v>
      </c>
      <c r="P40" s="8">
        <v>22262.793000000001</v>
      </c>
      <c r="Q40" s="8">
        <v>16963.616000000002</v>
      </c>
      <c r="R40" s="8">
        <v>0</v>
      </c>
      <c r="S40" s="8">
        <v>351533.81722000078</v>
      </c>
      <c r="T40" s="8">
        <v>8257.23</v>
      </c>
      <c r="U40" s="8">
        <v>0</v>
      </c>
      <c r="V40" s="8">
        <v>4.0199999999999996</v>
      </c>
      <c r="W40" s="8">
        <v>53788.565999999999</v>
      </c>
      <c r="X40" s="8">
        <v>103.824</v>
      </c>
      <c r="Y40" s="8">
        <v>-104.827</v>
      </c>
      <c r="Z40" s="8">
        <v>1581974.392</v>
      </c>
      <c r="AA40" s="8">
        <v>266783.3</v>
      </c>
      <c r="AB40" s="8">
        <v>0</v>
      </c>
      <c r="AC40" s="8">
        <v>987500.55299999996</v>
      </c>
      <c r="AD40" s="8">
        <v>2166461.3339999998</v>
      </c>
      <c r="AE40" s="52">
        <v>2027081.2479999999</v>
      </c>
    </row>
    <row r="41" spans="2:31" s="11" customFormat="1" ht="15" customHeight="1" x14ac:dyDescent="0.25">
      <c r="B41" s="51" t="s">
        <v>94</v>
      </c>
      <c r="C41" s="7">
        <v>2023</v>
      </c>
      <c r="D41" s="8">
        <v>7255091.1243999992</v>
      </c>
      <c r="E41" s="8">
        <v>1206666.0425</v>
      </c>
      <c r="F41" s="8">
        <v>309746.96670000005</v>
      </c>
      <c r="G41" s="8">
        <v>515868.44500000001</v>
      </c>
      <c r="H41" s="8">
        <v>391693.30330999993</v>
      </c>
      <c r="I41" s="8">
        <v>9586436.3029100001</v>
      </c>
      <c r="J41" s="8">
        <v>1206815.0090000001</v>
      </c>
      <c r="K41" s="8">
        <v>6048590.6733999997</v>
      </c>
      <c r="L41" s="8">
        <v>44167.489500000003</v>
      </c>
      <c r="M41" s="8">
        <v>24721.003000000001</v>
      </c>
      <c r="N41" s="8">
        <v>19875.107</v>
      </c>
      <c r="O41" s="8">
        <v>43953.091090000002</v>
      </c>
      <c r="P41" s="8">
        <v>14495.353999999999</v>
      </c>
      <c r="Q41" s="8">
        <v>10721.064</v>
      </c>
      <c r="R41" s="8">
        <v>0</v>
      </c>
      <c r="S41" s="8">
        <v>299504.27412000031</v>
      </c>
      <c r="T41" s="8">
        <v>6826.86</v>
      </c>
      <c r="U41" s="8">
        <v>0</v>
      </c>
      <c r="V41" s="8">
        <v>4.0199999999999996</v>
      </c>
      <c r="W41" s="8">
        <v>36237.608999999997</v>
      </c>
      <c r="X41" s="8">
        <v>34.607999999999997</v>
      </c>
      <c r="Y41" s="8">
        <v>-154.09399999999999</v>
      </c>
      <c r="Z41" s="8">
        <v>1209123.8489999999</v>
      </c>
      <c r="AA41" s="8">
        <v>245572.6</v>
      </c>
      <c r="AB41" s="8">
        <v>0</v>
      </c>
      <c r="AC41" s="8">
        <v>888396.85900000005</v>
      </c>
      <c r="AD41" s="8">
        <v>1710061.193</v>
      </c>
      <c r="AE41" s="52">
        <v>1614036.892</v>
      </c>
    </row>
    <row r="42" spans="2:31" s="11" customFormat="1" ht="15" customHeight="1" thickBot="1" x14ac:dyDescent="0.3">
      <c r="B42" s="53" t="s">
        <v>95</v>
      </c>
      <c r="C42" s="54">
        <v>7722</v>
      </c>
      <c r="D42" s="55">
        <v>46031976.365400001</v>
      </c>
      <c r="E42" s="55">
        <v>13912470.055400001</v>
      </c>
      <c r="F42" s="55">
        <v>8744203.6224099994</v>
      </c>
      <c r="G42" s="55">
        <v>4997752.1675899997</v>
      </c>
      <c r="H42" s="55">
        <v>9672399.7899599988</v>
      </c>
      <c r="I42" s="55">
        <v>82106773.94614999</v>
      </c>
      <c r="J42" s="55">
        <v>5689447.9210000001</v>
      </c>
      <c r="K42" s="55">
        <v>40344840.114399999</v>
      </c>
      <c r="L42" s="55">
        <v>169581.68960000001</v>
      </c>
      <c r="M42" s="55">
        <v>1073574.5020000001</v>
      </c>
      <c r="N42" s="55">
        <v>221416.601</v>
      </c>
      <c r="O42" s="55">
        <v>158582.44992000001</v>
      </c>
      <c r="P42" s="55">
        <v>49185.154000000002</v>
      </c>
      <c r="Q42" s="55">
        <v>40523.324999999997</v>
      </c>
      <c r="R42" s="55">
        <v>9609.17</v>
      </c>
      <c r="S42" s="55">
        <v>2983981.69887</v>
      </c>
      <c r="T42" s="55">
        <v>29269.8</v>
      </c>
      <c r="U42" s="55">
        <v>0</v>
      </c>
      <c r="V42" s="55">
        <v>17.085000000000001</v>
      </c>
      <c r="W42" s="55">
        <v>135521.94399999999</v>
      </c>
      <c r="X42" s="55">
        <v>185.876</v>
      </c>
      <c r="Y42" s="55">
        <v>-1040.0999999999999</v>
      </c>
      <c r="Z42" s="55">
        <v>7706700.7240000004</v>
      </c>
      <c r="AA42" s="55">
        <v>3263119.5890000002</v>
      </c>
      <c r="AB42" s="55">
        <v>0</v>
      </c>
      <c r="AC42" s="55">
        <v>7431632.0283499993</v>
      </c>
      <c r="AD42" s="55">
        <v>14821212.038000001</v>
      </c>
      <c r="AE42" s="56">
        <v>14448236.571</v>
      </c>
    </row>
    <row r="43" spans="2:31" s="11" customFormat="1" ht="15" customHeight="1" thickTop="1" x14ac:dyDescent="0.2">
      <c r="B43" s="90" t="s">
        <v>202</v>
      </c>
      <c r="C43" s="80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  <row r="44" spans="2:31" s="11" customFormat="1" ht="15" customHeight="1" x14ac:dyDescent="0.25">
      <c r="B44" s="9"/>
      <c r="C44" s="10"/>
    </row>
    <row r="45" spans="2:31" s="11" customFormat="1" ht="15" customHeight="1" x14ac:dyDescent="0.25">
      <c r="B45" s="9"/>
      <c r="C45" s="10"/>
    </row>
    <row r="46" spans="2:31" s="11" customFormat="1" ht="1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C27"/>
  <sheetViews>
    <sheetView showGridLines="0" zoomScale="90" zoomScaleNormal="90" workbookViewId="0">
      <selection activeCell="X1" sqref="X1"/>
    </sheetView>
  </sheetViews>
  <sheetFormatPr defaultRowHeight="15" customHeight="1" x14ac:dyDescent="0.25"/>
  <cols>
    <col min="1" max="1" width="2.7109375" customWidth="1"/>
    <col min="2" max="2" width="89.140625" bestFit="1" customWidth="1"/>
    <col min="3" max="3" width="14.7109375" customWidth="1"/>
  </cols>
  <sheetData>
    <row r="1" spans="2:3" ht="15" customHeight="1" thickBot="1" x14ac:dyDescent="0.3"/>
    <row r="2" spans="2:3" ht="20.100000000000001" customHeight="1" thickTop="1" thickBot="1" x14ac:dyDescent="0.3">
      <c r="B2" s="142" t="s">
        <v>195</v>
      </c>
      <c r="C2" s="143"/>
    </row>
    <row r="3" spans="2:3" ht="15" customHeight="1" thickBot="1" x14ac:dyDescent="0.3">
      <c r="B3" s="35" t="s">
        <v>200</v>
      </c>
      <c r="C3" s="36"/>
    </row>
    <row r="4" spans="2:3" ht="15" customHeight="1" x14ac:dyDescent="0.25">
      <c r="B4" s="24" t="s">
        <v>36</v>
      </c>
      <c r="C4" s="116">
        <v>1819745</v>
      </c>
    </row>
    <row r="5" spans="2:3" ht="15" customHeight="1" x14ac:dyDescent="0.25">
      <c r="B5" s="25" t="s">
        <v>37</v>
      </c>
      <c r="C5" s="117">
        <v>101464</v>
      </c>
    </row>
    <row r="6" spans="2:3" ht="15" customHeight="1" x14ac:dyDescent="0.25">
      <c r="B6" s="25" t="s">
        <v>38</v>
      </c>
      <c r="C6" s="117">
        <v>165789</v>
      </c>
    </row>
    <row r="7" spans="2:3" ht="15" customHeight="1" x14ac:dyDescent="0.25">
      <c r="B7" s="25" t="s">
        <v>39</v>
      </c>
      <c r="C7" s="117">
        <v>1261</v>
      </c>
    </row>
    <row r="8" spans="2:3" ht="15" customHeight="1" x14ac:dyDescent="0.25">
      <c r="B8" s="25" t="s">
        <v>40</v>
      </c>
      <c r="C8" s="117">
        <v>114126</v>
      </c>
    </row>
    <row r="9" spans="2:3" ht="15" customHeight="1" x14ac:dyDescent="0.25">
      <c r="B9" s="26" t="s">
        <v>41</v>
      </c>
      <c r="C9" s="117">
        <v>70964</v>
      </c>
    </row>
    <row r="10" spans="2:3" ht="15" customHeight="1" thickBot="1" x14ac:dyDescent="0.3">
      <c r="B10" s="27" t="s">
        <v>42</v>
      </c>
      <c r="C10" s="118">
        <v>603796</v>
      </c>
    </row>
    <row r="11" spans="2:3" ht="15" customHeight="1" thickBot="1" x14ac:dyDescent="0.3">
      <c r="B11" s="35" t="s">
        <v>124</v>
      </c>
      <c r="C11" s="119"/>
    </row>
    <row r="12" spans="2:3" ht="15" customHeight="1" x14ac:dyDescent="0.25">
      <c r="B12" s="24" t="s">
        <v>43</v>
      </c>
      <c r="C12" s="116">
        <v>40087</v>
      </c>
    </row>
    <row r="13" spans="2:3" ht="15" customHeight="1" thickBot="1" x14ac:dyDescent="0.3">
      <c r="B13" s="28" t="s">
        <v>44</v>
      </c>
      <c r="C13" s="118">
        <v>891196</v>
      </c>
    </row>
    <row r="14" spans="2:3" ht="15" customHeight="1" thickBot="1" x14ac:dyDescent="0.3">
      <c r="B14" s="35" t="s">
        <v>45</v>
      </c>
      <c r="C14" s="119"/>
    </row>
    <row r="15" spans="2:3" ht="15" customHeight="1" x14ac:dyDescent="0.25">
      <c r="B15" s="24" t="s">
        <v>46</v>
      </c>
      <c r="C15" s="116">
        <v>1468483</v>
      </c>
    </row>
    <row r="16" spans="2:3" ht="15" customHeight="1" x14ac:dyDescent="0.25">
      <c r="B16" s="26" t="s">
        <v>47</v>
      </c>
      <c r="C16" s="117">
        <v>207267</v>
      </c>
    </row>
    <row r="17" spans="2:3" ht="15" customHeight="1" x14ac:dyDescent="0.25">
      <c r="B17" s="26" t="s">
        <v>48</v>
      </c>
      <c r="C17" s="117">
        <v>242661</v>
      </c>
    </row>
    <row r="18" spans="2:3" ht="15" customHeight="1" x14ac:dyDescent="0.25">
      <c r="B18" s="26" t="s">
        <v>49</v>
      </c>
      <c r="C18" s="117">
        <v>17391</v>
      </c>
    </row>
    <row r="19" spans="2:3" ht="15" customHeight="1" x14ac:dyDescent="0.25">
      <c r="B19" s="26" t="s">
        <v>50</v>
      </c>
      <c r="C19" s="117">
        <v>247389</v>
      </c>
    </row>
    <row r="20" spans="2:3" ht="15" customHeight="1" x14ac:dyDescent="0.25">
      <c r="B20" s="26" t="s">
        <v>125</v>
      </c>
      <c r="C20" s="117">
        <v>3421168</v>
      </c>
    </row>
    <row r="21" spans="2:3" ht="15" customHeight="1" thickBot="1" x14ac:dyDescent="0.3">
      <c r="B21" s="28" t="s">
        <v>51</v>
      </c>
      <c r="C21" s="118">
        <v>106348</v>
      </c>
    </row>
    <row r="22" spans="2:3" ht="15" customHeight="1" thickBot="1" x14ac:dyDescent="0.3">
      <c r="B22" s="35" t="s">
        <v>126</v>
      </c>
      <c r="C22" s="119"/>
    </row>
    <row r="23" spans="2:3" ht="15" customHeight="1" x14ac:dyDescent="0.25">
      <c r="B23" s="24" t="s">
        <v>52</v>
      </c>
      <c r="C23" s="116">
        <v>1119628</v>
      </c>
    </row>
    <row r="24" spans="2:3" ht="15" customHeight="1" x14ac:dyDescent="0.25">
      <c r="B24" s="26" t="s">
        <v>53</v>
      </c>
      <c r="C24" s="117">
        <v>93891</v>
      </c>
    </row>
    <row r="25" spans="2:3" ht="15" customHeight="1" x14ac:dyDescent="0.25">
      <c r="B25" s="26" t="s">
        <v>54</v>
      </c>
      <c r="C25" s="117">
        <v>59087</v>
      </c>
    </row>
    <row r="26" spans="2:3" ht="15" customHeight="1" thickBot="1" x14ac:dyDescent="0.3">
      <c r="B26" s="29" t="s">
        <v>127</v>
      </c>
      <c r="C26" s="120">
        <v>12866</v>
      </c>
    </row>
    <row r="27" spans="2:3" ht="15" customHeight="1" thickTop="1" x14ac:dyDescent="0.25">
      <c r="B27" s="93" t="s">
        <v>199</v>
      </c>
      <c r="C27" s="81"/>
    </row>
  </sheetData>
  <mergeCells count="1">
    <mergeCell ref="B2:C2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D5"/>
  <sheetViews>
    <sheetView showGridLines="0" zoomScale="90" zoomScaleNormal="90" workbookViewId="0">
      <selection activeCell="AG1" sqref="AG1"/>
    </sheetView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42" t="s">
        <v>196</v>
      </c>
      <c r="C2" s="144"/>
      <c r="D2" s="143"/>
    </row>
    <row r="3" spans="2:4" ht="15" customHeight="1" thickBot="1" x14ac:dyDescent="0.3">
      <c r="B3" s="37" t="s">
        <v>55</v>
      </c>
      <c r="C3" s="38" t="s">
        <v>56</v>
      </c>
      <c r="D3" s="39" t="s">
        <v>57</v>
      </c>
    </row>
    <row r="4" spans="2:4" ht="15" customHeight="1" thickBot="1" x14ac:dyDescent="0.3">
      <c r="B4" s="30">
        <v>366920</v>
      </c>
      <c r="C4" s="31">
        <v>64878</v>
      </c>
      <c r="D4" s="32">
        <v>6176082</v>
      </c>
    </row>
    <row r="5" spans="2:4" ht="15" customHeight="1" thickTop="1" x14ac:dyDescent="0.25">
      <c r="B5" s="92" t="s">
        <v>199</v>
      </c>
      <c r="C5" s="82"/>
      <c r="D5" s="82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19</vt:lpstr>
      <vt:lpstr> INKASO 19</vt:lpstr>
      <vt:lpstr>DPH ZO 19</vt:lpstr>
      <vt:lpstr>DPPO ZO 19</vt:lpstr>
      <vt:lpstr>DPFO ZO 19</vt:lpstr>
      <vt:lpstr>DNV ZO 19</vt:lpstr>
      <vt:lpstr>DSL ZO 19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Kníže Jan Ing. (GFŘ)</cp:lastModifiedBy>
  <cp:lastPrinted>2020-01-17T11:23:17Z</cp:lastPrinted>
  <dcterms:created xsi:type="dcterms:W3CDTF">2018-11-26T12:26:51Z</dcterms:created>
  <dcterms:modified xsi:type="dcterms:W3CDTF">2021-01-20T15:14:53Z</dcterms:modified>
</cp:coreProperties>
</file>