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50375\Desktop\OD_aktualizace\"/>
    </mc:Choice>
  </mc:AlternateContent>
  <bookViews>
    <workbookView xWindow="0" yWindow="0" windowWidth="28800" windowHeight="14565"/>
  </bookViews>
  <sheets>
    <sheet name="DAŇOVÁ POVINNOST 12" sheetId="10" r:id="rId1"/>
    <sheet name="INKASO 12" sheetId="11" r:id="rId2"/>
    <sheet name="DPH ZO 12" sheetId="4" r:id="rId3"/>
    <sheet name="DPPO ZO 12" sheetId="5" r:id="rId4"/>
    <sheet name="DPFO ZO 12" sheetId="7" r:id="rId5"/>
    <sheet name="DNV ZO 12" sheetId="8" r:id="rId6"/>
    <sheet name="DSL ZO 12" sheetId="9" r:id="rId7"/>
  </sheets>
  <calcPr calcId="152511"/>
</workbook>
</file>

<file path=xl/calcChain.xml><?xml version="1.0" encoding="utf-8"?>
<calcChain xmlns="http://schemas.openxmlformats.org/spreadsheetml/2006/main">
  <c r="R4" i="11" l="1"/>
  <c r="R5" i="11"/>
  <c r="R6" i="11"/>
  <c r="R7" i="11"/>
  <c r="R8" i="11"/>
  <c r="R9" i="11"/>
  <c r="R11" i="11"/>
  <c r="R12" i="11"/>
  <c r="R13" i="11"/>
  <c r="R14" i="11"/>
  <c r="R15" i="11"/>
  <c r="R16" i="11"/>
  <c r="R17" i="11"/>
  <c r="R4" i="10" l="1"/>
  <c r="R5" i="10"/>
  <c r="R6" i="10"/>
  <c r="R7" i="10"/>
  <c r="R8" i="10"/>
  <c r="R9" i="10"/>
  <c r="R11" i="10"/>
  <c r="R12" i="10"/>
  <c r="R13" i="10"/>
  <c r="R14" i="10"/>
  <c r="R15" i="10"/>
  <c r="R16" i="10"/>
  <c r="R17" i="10"/>
</calcChain>
</file>

<file path=xl/sharedStrings.xml><?xml version="1.0" encoding="utf-8"?>
<sst xmlns="http://schemas.openxmlformats.org/spreadsheetml/2006/main" count="269" uniqueCount="201">
  <si>
    <t>Daň z příjmů právnických osob</t>
  </si>
  <si>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</si>
  <si>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</si>
  <si>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</si>
  <si>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</si>
  <si>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</si>
  <si>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</si>
  <si>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</si>
  <si>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</si>
  <si>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</si>
  <si>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</si>
  <si>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</si>
  <si>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</si>
  <si>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</si>
  <si>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</si>
  <si>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</si>
  <si>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</si>
  <si>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</si>
  <si>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</si>
  <si>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</si>
  <si>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</si>
  <si>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</si>
  <si>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</si>
  <si>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</si>
  <si>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</si>
  <si>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</si>
  <si>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</si>
  <si>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</si>
  <si>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</si>
  <si>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</si>
  <si>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</si>
  <si>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</si>
  <si>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nad 10 000 000</t>
  </si>
  <si>
    <t>Základ daně
(ř. 270)</t>
  </si>
  <si>
    <t>Výsledek hospodaření
(ř. 10)</t>
  </si>
  <si>
    <t>Odečet daňové ztráty dle § 34 odst. 1
(ř. 230)</t>
  </si>
  <si>
    <t xml:space="preserve"> Druh pozemku:</t>
  </si>
  <si>
    <t>A - orná půda, chmelnice, vinice, zahrada, ovocný sad</t>
  </si>
  <si>
    <t>B - trvalý travní porost</t>
  </si>
  <si>
    <t>C - hospodářský les</t>
  </si>
  <si>
    <t>D - rybník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</si>
  <si>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</si>
  <si>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</si>
  <si>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</si>
  <si>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</si>
  <si>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</si>
  <si>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</si>
  <si>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</si>
  <si>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</si>
  <si>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J - budova pro rodinnou rekreaci včetně budov rodinných domů využívaných pro rodinnou rekreaci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</si>
  <si>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</si>
  <si>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</si>
  <si>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</si>
  <si>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</si>
  <si>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</si>
  <si>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</si>
  <si>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</si>
  <si>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</si>
  <si>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</si>
  <si>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</si>
  <si>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</si>
  <si>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</si>
  <si>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</si>
  <si>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</si>
  <si>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</si>
  <si>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</si>
  <si>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</si>
  <si>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</si>
  <si>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</si>
  <si>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</si>
  <si>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</si>
  <si>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</si>
  <si>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</si>
  <si>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</si>
  <si>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</si>
  <si>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</si>
  <si>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</si>
  <si>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</si>
  <si>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</si>
  <si>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</si>
  <si>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</si>
  <si>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</si>
  <si>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</si>
  <si>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</si>
  <si>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</si>
  <si>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</si>
  <si>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</si>
  <si>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</si>
  <si>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</si>
  <si>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</si>
  <si>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</si>
  <si>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</si>
  <si>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</si>
  <si>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</si>
  <si>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</si>
  <si>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</si>
  <si>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nad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</si>
  <si>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</si>
  <si>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</si>
  <si>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</si>
  <si>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</si>
  <si>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</si>
  <si>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</si>
  <si>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</si>
  <si>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</si>
  <si>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</si>
  <si>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</si>
  <si>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</si>
  <si>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</si>
  <si>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</si>
  <si>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</si>
  <si>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</si>
  <si>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</si>
  <si>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</si>
  <si>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</si>
  <si>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</si>
  <si>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</si>
  <si>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</si>
  <si>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</si>
  <si>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</si>
  <si>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Celková daň
(ř. 340)</t>
  </si>
  <si>
    <t>do 1</t>
  </si>
  <si>
    <t>do 50</t>
  </si>
  <si>
    <t>Zdanitelná plnění
základ daně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</si>
  <si>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65)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</si>
  <si>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</si>
  <si>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</si>
  <si>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</si>
  <si>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</si>
  <si>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</si>
  <si>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 xml:space="preserve"> 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</si>
  <si>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</si>
  <si>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</si>
  <si>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</si>
  <si>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</si>
  <si>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</si>
  <si>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</si>
  <si>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</si>
  <si>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SFÚ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</si>
  <si>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</si>
  <si>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</si>
  <si>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</si>
  <si>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</si>
  <si>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</si>
  <si>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</si>
  <si>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</si>
  <si>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</si>
  <si>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</si>
  <si>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</si>
  <si>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</si>
  <si>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</si>
  <si>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</si>
  <si>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</si>
  <si>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</si>
  <si>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Daň z příjmů fyzických osob z přiznání</t>
  </si>
  <si>
    <t>Daň z příjmů fyzických osob ze závislé činnosti</t>
  </si>
  <si>
    <t>Daň z příjmů vybíraná srážkou § 36</t>
  </si>
  <si>
    <t>Odvod z elektřiny ze slunečního záření</t>
  </si>
  <si>
    <t>Daň z hazardních her celkem</t>
  </si>
  <si>
    <t>SEKCE T - ČINNOSTI DOMÁCNOSTÍ JAKO ZAMĚSTNAVATELŮ; ČINNOSTI DOMÁCNOSTÍ PRODUKUJÍCÍCH BLÍŽE NEURČENÉ VÝR A SL. PRO VLASTNÍ POTŘEBU (97,98)</t>
  </si>
  <si>
    <t>DPH celkem</t>
  </si>
  <si>
    <t>1 000 - 1 100</t>
  </si>
  <si>
    <t>Odvod z loterií § 41b odst. 1</t>
  </si>
  <si>
    <t>Odvod z loterií § 41b odst. 2,3,4</t>
  </si>
  <si>
    <t>(Dílčí) základ daně dle § 6 (závislá činnost)</t>
  </si>
  <si>
    <t>Dílčí základ daně (ztráta) dle § 7 (samost. činnost)</t>
  </si>
  <si>
    <t>Dílčí základ daně dle § 8 (kapitálový majetek)</t>
  </si>
  <si>
    <t>Dílčí základ daně dle § 9 (nájem)</t>
  </si>
  <si>
    <t>Dílčí základ daně dle § 10 (ostatní)</t>
  </si>
  <si>
    <t>Základ daně celkem po odečtení ztráty</t>
  </si>
  <si>
    <t>Úhrn pojistného (§ 6)</t>
  </si>
  <si>
    <t>Úhrn příjmů od všech zaměstnavatelů</t>
  </si>
  <si>
    <t>Část příjmů (zisku) rozdělovaná na spolupr. osoby</t>
  </si>
  <si>
    <t>Podíl společníka VOS nebo komplem. KS</t>
  </si>
  <si>
    <t>Hodnota bezúplatného plnění (daru/darů)</t>
  </si>
  <si>
    <t>Odečet úroků</t>
  </si>
  <si>
    <t>Penzijní (při)pojištění a spoření</t>
  </si>
  <si>
    <t>Životní pojištění</t>
  </si>
  <si>
    <t>Odčitatelná položka dle § 34 odst. 4 (výzkum a vývoj)</t>
  </si>
  <si>
    <t>Solidární zvýšení daně</t>
  </si>
  <si>
    <t>Sleva na manželku/la</t>
  </si>
  <si>
    <t>Sleva na manželku/la, držitele ZTP/P</t>
  </si>
  <si>
    <t>Sleva na studenta</t>
  </si>
  <si>
    <t>Daňové zvýhodnění na vyživované dítě</t>
  </si>
  <si>
    <t>Daňový bonus</t>
  </si>
  <si>
    <t>Rozdíl na daňovém bonusu</t>
  </si>
  <si>
    <t>Úhrn sražených záloh (§ 6) po slevách</t>
  </si>
  <si>
    <t>Zaplacené zbývající zálohy</t>
  </si>
  <si>
    <t>Zaplacená daň stanovená paušální částkou (dle § 7a)</t>
  </si>
  <si>
    <t>Příjmy z nájmu (§ 9)</t>
  </si>
  <si>
    <t>Daň celkem před uplatněním slev</t>
  </si>
  <si>
    <t>Daň celkem po uplatnění slevy podle §35c</t>
  </si>
  <si>
    <t>Zdroj: Údaje z vyměřených daňových přiznání z databází FÚ aktuální k 8.3.2019</t>
  </si>
  <si>
    <t>Zdroj: Údaje z vyměřených daňových přiznání z databází FÚ aktuální k 9. 3. 2020</t>
  </si>
  <si>
    <t>Daň z příjmů fyzických osob za zdaňovací období roku 2012 (v tis. Kč a počtu daňových přiznání)</t>
  </si>
  <si>
    <t>Daň z příjmů právnických osob za zdaňovací období roku 2012 (v tis. Kč a počtu daňových přiznání)</t>
  </si>
  <si>
    <t>Daň z přidané hodnoty za zdaňovací období roku 2012 (v tis. Kč a počtu daňových přiznání)</t>
  </si>
  <si>
    <t xml:space="preserve">PŘEDPISY celkových zaevidovaných daňových povinností na vybraných druzích příjmů dle FÚ za rok 2012 (v mil. Kč) </t>
  </si>
  <si>
    <t xml:space="preserve">INKASO na vybraných druzích příjmů dle FÚ v roce 2012 (v mil. Kč) </t>
  </si>
  <si>
    <t>Daň podle typu nemovité věci A-Z v daňovém přiznání - rok 2012  (v tis. Kč)</t>
  </si>
  <si>
    <t>Daň silniční za zdaňovací období roku 2012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</si>
</sst>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1" applyNumberFormat="0" applyAlignment="0" applyProtection="0"/>
    <xf numFmtId="0" fontId="13" fillId="7" borderId="12" applyNumberFormat="0" applyAlignment="0" applyProtection="0"/>
    <xf numFmtId="0" fontId="14" fillId="7" borderId="11" applyNumberFormat="0" applyAlignment="0" applyProtection="0"/>
    <xf numFmtId="0" fontId="15" fillId="0" borderId="13" applyNumberFormat="0" applyFill="0" applyAlignment="0" applyProtection="0"/>
    <xf numFmtId="0" fontId="16" fillId="8" borderId="14" applyNumberFormat="0" applyAlignment="0" applyProtection="0"/>
    <xf numFmtId="0" fontId="17" fillId="0" borderId="0" applyNumberFormat="0" applyFill="0" applyBorder="0" applyAlignment="0" applyProtection="0"/>
    <xf numFmtId="0" fontId="4" fillId="9" borderId="1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5" fillId="0" borderId="0" applyNumberFormat="0" applyFill="0" applyBorder="0" applyAlignment="0" applyProtection="0"/>
    <xf numFmtId="0" fontId="25" fillId="0" borderId="0"/>
  </cellStyleXfs>
  <cellXfs count="132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7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2" xfId="0" applyFont="1" applyFill="1" applyBorder="1" applyAlignment="1">
      <alignment horizontal="center" vertical="center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vertical="center"/>
    </xf>
    <xf numFmtId="3" fontId="3" fillId="0" borderId="45" xfId="0" applyNumberFormat="1" applyFont="1" applyFill="1" applyBorder="1" applyAlignment="1">
      <alignment horizontal="right" vertical="center" indent="2"/>
    </xf>
    <xf numFmtId="0" fontId="3" fillId="0" borderId="31" xfId="0" applyFont="1" applyFill="1" applyBorder="1" applyAlignment="1">
      <alignment vertical="center"/>
    </xf>
    <xf numFmtId="3" fontId="3" fillId="0" borderId="46" xfId="0" applyNumberFormat="1" applyFont="1" applyFill="1" applyBorder="1" applyAlignment="1">
      <alignment horizontal="right" vertical="center" indent="2"/>
    </xf>
    <xf numFmtId="0" fontId="2" fillId="0" borderId="31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horizontal="right" vertical="center" indent="2"/>
    </xf>
    <xf numFmtId="0" fontId="2" fillId="0" borderId="39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3" fontId="3" fillId="0" borderId="48" xfId="0" applyNumberFormat="1" applyFont="1" applyFill="1" applyBorder="1" applyAlignment="1">
      <alignment horizontal="right" vertical="center" indent="2"/>
    </xf>
    <xf numFmtId="3" fontId="3" fillId="0" borderId="51" xfId="0" applyNumberFormat="1" applyFont="1" applyFill="1" applyBorder="1" applyAlignment="1">
      <alignment horizontal="center" vertical="center"/>
    </xf>
    <xf numFmtId="3" fontId="3" fillId="0" borderId="52" xfId="0" applyNumberFormat="1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2" fillId="35" borderId="42" xfId="0" applyFont="1" applyFill="1" applyBorder="1" applyAlignment="1">
      <alignment horizontal="left" vertical="center"/>
    </xf>
    <xf numFmtId="0" fontId="2" fillId="35" borderId="43" xfId="0" applyFont="1" applyFill="1" applyBorder="1" applyAlignment="1">
      <alignment horizontal="left" vertical="center"/>
    </xf>
    <xf numFmtId="0" fontId="2" fillId="35" borderId="43" xfId="0" applyFont="1" applyFill="1" applyBorder="1" applyAlignment="1">
      <alignment horizontal="right" vertical="center" indent="2"/>
    </xf>
    <xf numFmtId="0" fontId="2" fillId="35" borderId="49" xfId="0" applyFont="1" applyFill="1" applyBorder="1" applyAlignment="1">
      <alignment horizontal="center" vertical="center" wrapText="1"/>
    </xf>
    <xf numFmtId="0" fontId="2" fillId="35" borderId="2" xfId="0" applyFont="1" applyFill="1" applyBorder="1" applyAlignment="1">
      <alignment horizontal="center" vertical="center" wrapText="1"/>
    </xf>
    <xf numFmtId="0" fontId="2" fillId="35" borderId="50" xfId="0" applyFont="1" applyFill="1" applyBorder="1" applyAlignment="1">
      <alignment horizontal="center" vertical="center" wrapText="1"/>
    </xf>
    <xf numFmtId="2" fontId="3" fillId="35" borderId="54" xfId="0" applyNumberFormat="1" applyFont="1" applyFill="1" applyBorder="1" applyAlignment="1">
      <alignment horizontal="center" vertical="center" wrapText="1"/>
    </xf>
    <xf numFmtId="2" fontId="3" fillId="35" borderId="60" xfId="0" applyNumberFormat="1" applyFont="1" applyFill="1" applyBorder="1" applyAlignment="1">
      <alignment horizontal="center" vertical="center" wrapText="1"/>
    </xf>
    <xf numFmtId="2" fontId="3" fillId="35" borderId="40" xfId="0" applyNumberFormat="1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2" fontId="3" fillId="35" borderId="67" xfId="0" applyNumberFormat="1" applyFont="1" applyFill="1" applyBorder="1" applyAlignment="1">
      <alignment horizontal="center" vertical="center" wrapText="1"/>
    </xf>
    <xf numFmtId="2" fontId="3" fillId="35" borderId="68" xfId="0" applyNumberFormat="1" applyFont="1" applyFill="1" applyBorder="1" applyAlignment="1">
      <alignment horizontal="center" vertical="center" wrapText="1"/>
    </xf>
    <xf numFmtId="2" fontId="3" fillId="35" borderId="69" xfId="0" applyNumberFormat="1" applyFont="1" applyFill="1" applyBorder="1" applyAlignment="1">
      <alignment horizontal="center" vertical="center" wrapText="1"/>
    </xf>
    <xf numFmtId="2" fontId="3" fillId="35" borderId="70" xfId="0" applyNumberFormat="1" applyFont="1" applyFill="1" applyBorder="1" applyAlignment="1">
      <alignment horizontal="center" vertical="center" wrapText="1"/>
    </xf>
    <xf numFmtId="3" fontId="2" fillId="0" borderId="56" xfId="0" applyNumberFormat="1" applyFont="1" applyFill="1" applyBorder="1" applyAlignment="1">
      <alignment horizontal="center" vertical="center"/>
    </xf>
    <xf numFmtId="3" fontId="3" fillId="0" borderId="32" xfId="0" applyNumberFormat="1" applyFont="1" applyBorder="1" applyAlignment="1">
      <alignment horizontal="right" vertical="center" indent="1"/>
    </xf>
    <xf numFmtId="3" fontId="2" fillId="0" borderId="57" xfId="0" applyNumberFormat="1" applyFont="1" applyFill="1" applyBorder="1" applyAlignment="1">
      <alignment horizontal="center" vertical="center"/>
    </xf>
    <xf numFmtId="3" fontId="2" fillId="0" borderId="71" xfId="0" applyNumberFormat="1" applyFont="1" applyFill="1" applyBorder="1" applyAlignment="1">
      <alignment horizontal="right" vertical="center" indent="1"/>
    </xf>
    <xf numFmtId="3" fontId="3" fillId="0" borderId="36" xfId="0" applyNumberFormat="1" applyFont="1" applyBorder="1" applyAlignment="1">
      <alignment horizontal="right" vertical="center" indent="1"/>
    </xf>
    <xf numFmtId="3" fontId="3" fillId="0" borderId="37" xfId="0" applyNumberFormat="1" applyFont="1" applyBorder="1" applyAlignment="1">
      <alignment horizontal="right" vertical="center" indent="1"/>
    </xf>
    <xf numFmtId="3" fontId="3" fillId="35" borderId="66" xfId="0" applyNumberFormat="1" applyFont="1" applyFill="1" applyBorder="1" applyAlignment="1">
      <alignment horizontal="center" vertical="center" wrapText="1"/>
    </xf>
    <xf numFmtId="3" fontId="2" fillId="0" borderId="63" xfId="0" applyNumberFormat="1" applyFont="1" applyFill="1" applyBorder="1" applyAlignment="1">
      <alignment horizontal="center" vertical="center"/>
    </xf>
    <xf numFmtId="3" fontId="2" fillId="0" borderId="72" xfId="0" applyNumberFormat="1" applyFont="1" applyFill="1" applyBorder="1" applyAlignment="1">
      <alignment horizontal="right" vertical="center" indent="1"/>
    </xf>
    <xf numFmtId="3" fontId="3" fillId="0" borderId="29" xfId="0" applyNumberFormat="1" applyFont="1" applyBorder="1" applyAlignment="1">
      <alignment horizontal="right" vertical="center" indent="1"/>
    </xf>
    <xf numFmtId="3" fontId="3" fillId="0" borderId="30" xfId="0" applyNumberFormat="1" applyFont="1" applyBorder="1" applyAlignment="1">
      <alignment horizontal="right" vertical="center" indent="1"/>
    </xf>
    <xf numFmtId="2" fontId="3" fillId="35" borderId="54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2" fillId="2" borderId="31" xfId="43" applyFont="1" applyFill="1" applyBorder="1" applyAlignment="1">
      <alignment vertical="center"/>
    </xf>
    <xf numFmtId="0" fontId="2" fillId="2" borderId="39" xfId="43" applyFont="1" applyFill="1" applyBorder="1" applyAlignment="1">
      <alignment vertical="center"/>
    </xf>
    <xf numFmtId="0" fontId="2" fillId="2" borderId="34" xfId="43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horizontal="right" vertical="center" indent="1"/>
    </xf>
    <xf numFmtId="3" fontId="3" fillId="0" borderId="35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6" xfId="0" applyNumberFormat="1" applyFont="1" applyFill="1" applyBorder="1" applyAlignment="1">
      <alignment horizontal="right" vertical="center" indent="1"/>
    </xf>
    <xf numFmtId="3" fontId="3" fillId="0" borderId="32" xfId="0" applyNumberFormat="1" applyFont="1" applyFill="1" applyBorder="1" applyAlignment="1">
      <alignment horizontal="right" vertical="center" indent="1"/>
    </xf>
    <xf numFmtId="3" fontId="3" fillId="0" borderId="58" xfId="0" applyNumberFormat="1" applyFont="1" applyFill="1" applyBorder="1" applyAlignment="1">
      <alignment horizontal="right" vertical="center" indent="1"/>
    </xf>
    <xf numFmtId="3" fontId="3" fillId="0" borderId="36" xfId="0" applyNumberFormat="1" applyFont="1" applyFill="1" applyBorder="1" applyAlignment="1">
      <alignment horizontal="right" vertical="center" indent="1"/>
    </xf>
    <xf numFmtId="3" fontId="3" fillId="0" borderId="37" xfId="0" applyNumberFormat="1" applyFont="1" applyFill="1" applyBorder="1" applyAlignment="1">
      <alignment horizontal="right" vertical="center" indent="1"/>
    </xf>
    <xf numFmtId="3" fontId="3" fillId="0" borderId="64" xfId="0" applyNumberFormat="1" applyFont="1" applyFill="1" applyBorder="1" applyAlignment="1">
      <alignment horizontal="right" vertical="center" indent="1"/>
    </xf>
    <xf numFmtId="3" fontId="3" fillId="0" borderId="29" xfId="0" applyNumberFormat="1" applyFont="1" applyFill="1" applyBorder="1" applyAlignment="1">
      <alignment horizontal="right" vertical="center" indent="1"/>
    </xf>
    <xf numFmtId="3" fontId="3" fillId="0" borderId="30" xfId="0" applyNumberFormat="1" applyFont="1" applyFill="1" applyBorder="1" applyAlignment="1">
      <alignment horizontal="right" vertical="center" indent="1"/>
    </xf>
    <xf numFmtId="0" fontId="23" fillId="0" borderId="0" xfId="0" applyFont="1" applyBorder="1" applyAlignment="1">
      <alignment horizontal="left"/>
    </xf>
    <xf numFmtId="3" fontId="23" fillId="0" borderId="0" xfId="0" applyNumberFormat="1" applyFont="1" applyBorder="1" applyAlignment="1">
      <alignment horizontal="left"/>
    </xf>
    <xf numFmtId="3" fontId="24" fillId="0" borderId="0" xfId="0" applyNumberFormat="1" applyFont="1" applyBorder="1" applyAlignment="1">
      <alignment horizontal="left"/>
    </xf>
    <xf numFmtId="3" fontId="3" fillId="36" borderId="3" xfId="0" applyNumberFormat="1" applyFont="1" applyFill="1" applyBorder="1" applyAlignment="1">
      <alignment horizontal="center" vertical="center" wrapText="1"/>
    </xf>
    <xf numFmtId="2" fontId="3" fillId="36" borderId="3" xfId="0" applyNumberFormat="1" applyFont="1" applyFill="1" applyBorder="1" applyAlignment="1">
      <alignment horizontal="center" vertical="center" wrapText="1"/>
    </xf>
    <xf numFmtId="2" fontId="3" fillId="36" borderId="66" xfId="0" applyNumberFormat="1" applyFont="1" applyFill="1" applyBorder="1" applyAlignment="1">
      <alignment horizontal="center" vertical="center" wrapText="1"/>
    </xf>
    <xf numFmtId="2" fontId="3" fillId="36" borderId="2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" fillId="0" borderId="55" xfId="0" applyFont="1" applyFill="1" applyBorder="1" applyAlignment="1">
      <alignment horizontal="left" vertical="center"/>
    </xf>
    <xf numFmtId="3" fontId="3" fillId="0" borderId="73" xfId="0" applyNumberFormat="1" applyFont="1" applyFill="1" applyBorder="1" applyAlignment="1">
      <alignment horizontal="right" vertical="center" indent="1"/>
    </xf>
    <xf numFmtId="3" fontId="3" fillId="0" borderId="74" xfId="0" applyNumberFormat="1" applyFont="1" applyFill="1" applyBorder="1" applyAlignment="1">
      <alignment horizontal="right" vertical="center" indent="1"/>
    </xf>
    <xf numFmtId="3" fontId="3" fillId="0" borderId="75" xfId="0" applyNumberFormat="1" applyFont="1" applyFill="1" applyBorder="1" applyAlignment="1">
      <alignment horizontal="right" vertical="center" indent="1"/>
    </xf>
    <xf numFmtId="0" fontId="22" fillId="35" borderId="76" xfId="0" applyFont="1" applyFill="1" applyBorder="1" applyAlignment="1">
      <alignment horizontal="center" vertical="center" wrapText="1"/>
    </xf>
    <xf numFmtId="3" fontId="3" fillId="0" borderId="78" xfId="0" applyNumberFormat="1" applyFont="1" applyBorder="1" applyAlignment="1">
      <alignment horizontal="right" indent="1"/>
    </xf>
    <xf numFmtId="3" fontId="3" fillId="0" borderId="1" xfId="0" applyNumberFormat="1" applyFont="1" applyBorder="1" applyAlignment="1">
      <alignment horizontal="right" indent="1"/>
    </xf>
    <xf numFmtId="3" fontId="3" fillId="0" borderId="77" xfId="0" applyNumberFormat="1" applyFont="1" applyBorder="1" applyAlignment="1">
      <alignment horizontal="right" indent="1"/>
    </xf>
    <xf numFmtId="3" fontId="3" fillId="0" borderId="52" xfId="0" applyNumberFormat="1" applyFont="1" applyBorder="1" applyAlignment="1">
      <alignment horizontal="right" indent="1"/>
    </xf>
    <xf numFmtId="3" fontId="22" fillId="36" borderId="33" xfId="0" applyNumberFormat="1" applyFont="1" applyFill="1" applyBorder="1" applyAlignment="1">
      <alignment horizontal="right" vertical="center" indent="1"/>
    </xf>
    <xf numFmtId="3" fontId="22" fillId="36" borderId="41" xfId="0" applyNumberFormat="1" applyFont="1" applyFill="1" applyBorder="1" applyAlignment="1">
      <alignment horizontal="right" vertical="center" indent="1"/>
    </xf>
    <xf numFmtId="3" fontId="22" fillId="36" borderId="38" xfId="0" applyNumberFormat="1" applyFont="1" applyFill="1" applyBorder="1" applyAlignment="1">
      <alignment horizontal="right" vertical="center" indent="1"/>
    </xf>
    <xf numFmtId="0" fontId="22" fillId="35" borderId="25" xfId="0" applyFont="1" applyFill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right" indent="1"/>
    </xf>
    <xf numFmtId="3" fontId="3" fillId="0" borderId="53" xfId="0" applyNumberFormat="1" applyFont="1" applyBorder="1" applyAlignment="1">
      <alignment horizontal="right" indent="1"/>
    </xf>
    <xf numFmtId="3" fontId="3" fillId="0" borderId="79" xfId="0" applyNumberFormat="1" applyFont="1" applyBorder="1" applyAlignment="1">
      <alignment horizontal="right" indent="1"/>
    </xf>
    <xf numFmtId="3" fontId="3" fillId="0" borderId="29" xfId="0" applyNumberFormat="1" applyFont="1" applyBorder="1" applyAlignment="1">
      <alignment horizontal="right" indent="1"/>
    </xf>
    <xf numFmtId="3" fontId="3" fillId="0" borderId="30" xfId="0" applyNumberFormat="1" applyFont="1" applyBorder="1" applyAlignment="1">
      <alignment horizontal="right" indent="1"/>
    </xf>
    <xf numFmtId="3" fontId="22" fillId="36" borderId="80" xfId="0" applyNumberFormat="1" applyFont="1" applyFill="1" applyBorder="1" applyAlignment="1">
      <alignment horizontal="right" vertical="center" indent="1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22" fillId="37" borderId="19" xfId="0" applyFont="1" applyFill="1" applyBorder="1" applyAlignment="1">
      <alignment horizontal="center" vertical="center"/>
    </xf>
    <xf numFmtId="0" fontId="22" fillId="37" borderId="20" xfId="0" applyFont="1" applyFill="1" applyBorder="1" applyAlignment="1">
      <alignment horizontal="center" vertical="center"/>
    </xf>
    <xf numFmtId="0" fontId="22" fillId="37" borderId="21" xfId="0" applyFont="1" applyFill="1" applyBorder="1" applyAlignment="1">
      <alignment horizontal="center" vertical="center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0" fontId="1" fillId="39" borderId="21" xfId="0" applyFont="1" applyFill="1" applyBorder="1" applyAlignment="1">
      <alignment horizontal="center" vertical="center"/>
    </xf>
    <xf numFmtId="2" fontId="2" fillId="35" borderId="7" xfId="0" applyNumberFormat="1" applyFont="1" applyFill="1" applyBorder="1" applyAlignment="1">
      <alignment horizontal="center" vertical="center" wrapText="1"/>
    </xf>
    <xf numFmtId="2" fontId="2" fillId="35" borderId="5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61" xfId="0" applyNumberFormat="1" applyFont="1" applyFill="1" applyBorder="1" applyAlignment="1">
      <alignment horizontal="center" vertical="center" wrapText="1"/>
    </xf>
    <xf numFmtId="2" fontId="3" fillId="35" borderId="25" xfId="0" applyNumberFormat="1" applyFont="1" applyFill="1" applyBorder="1" applyAlignment="1">
      <alignment horizontal="center" vertical="center" wrapText="1"/>
    </xf>
    <xf numFmtId="2" fontId="3" fillId="35" borderId="62" xfId="0" applyNumberFormat="1" applyFont="1" applyFill="1" applyBorder="1" applyAlignment="1">
      <alignment horizontal="center" vertical="center" wrapText="1"/>
    </xf>
    <xf numFmtId="2" fontId="3" fillId="35" borderId="54" xfId="0" applyNumberFormat="1" applyFont="1" applyFill="1" applyBorder="1" applyAlignment="1">
      <alignment horizontal="center" vertical="center" wrapText="1"/>
    </xf>
    <xf numFmtId="2" fontId="3" fillId="35" borderId="59" xfId="0" applyNumberFormat="1" applyFont="1" applyFill="1" applyBorder="1" applyAlignment="1">
      <alignment horizontal="center" vertical="center" wrapText="1"/>
    </xf>
    <xf numFmtId="0" fontId="1" fillId="38" borderId="19" xfId="0" applyFont="1" applyFill="1" applyBorder="1" applyAlignment="1">
      <alignment horizontal="center" vertical="center"/>
    </xf>
    <xf numFmtId="0" fontId="1" fillId="38" borderId="21" xfId="0" applyFont="1" applyFill="1" applyBorder="1" applyAlignment="1">
      <alignment horizontal="center" vertical="center"/>
    </xf>
    <xf numFmtId="0" fontId="1" fillId="38" borderId="20" xfId="0" applyFont="1" applyFill="1" applyBorder="1" applyAlignment="1">
      <alignment horizontal="center" vertical="center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4"/>
    <cellStyle name="Neutrální" xfId="8" builtinId="28" customBuiltin="1"/>
    <cellStyle name="Normální" xfId="0" builtinId="0"/>
    <cellStyle name="Normální 2" xfId="42"/>
    <cellStyle name="Normální 3" xfId="45"/>
    <cellStyle name="Normální 6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E6FFC8"/>
      <color rgb="FFCCE699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 activeCell="B3" sqref="B3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36" customHeight="1" thickTop="1" thickBot="1" x14ac:dyDescent="0.25">
      <c r="B2" s="111" t="s">
        <v>197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3"/>
    </row>
    <row r="3" spans="2:18" ht="62.25" customHeight="1" thickBot="1" x14ac:dyDescent="0.25">
      <c r="B3" s="17" t="s">
        <v>137</v>
      </c>
      <c r="C3" s="18" t="s">
        <v>138</v>
      </c>
      <c r="D3" s="19" t="s">
        <v>139</v>
      </c>
      <c r="E3" s="19" t="s">
        <v>140</v>
      </c>
      <c r="F3" s="19" t="s">
        <v>141</v>
      </c>
      <c r="G3" s="19" t="s">
        <v>142</v>
      </c>
      <c r="H3" s="19" t="s">
        <v>143</v>
      </c>
      <c r="I3" s="19" t="s">
        <v>144</v>
      </c>
      <c r="J3" s="20" t="s">
        <v>145</v>
      </c>
      <c r="K3" s="19" t="s">
        <v>146</v>
      </c>
      <c r="L3" s="19" t="s">
        <v>147</v>
      </c>
      <c r="M3" s="19" t="s">
        <v>148</v>
      </c>
      <c r="N3" s="19" t="s">
        <v>149</v>
      </c>
      <c r="O3" s="19" t="s">
        <v>150</v>
      </c>
      <c r="P3" s="20" t="s">
        <v>151</v>
      </c>
      <c r="Q3" s="104" t="s">
        <v>152</v>
      </c>
      <c r="R3" s="21" t="s">
        <v>153</v>
      </c>
    </row>
    <row r="4" spans="2:18" ht="15" customHeight="1" thickTop="1" x14ac:dyDescent="0.2">
      <c r="B4" s="67" t="s">
        <v>160</v>
      </c>
      <c r="C4" s="107">
        <v>94584.998382050006</v>
      </c>
      <c r="D4" s="108">
        <v>96489.428228660006</v>
      </c>
      <c r="E4" s="108">
        <v>12680.062199559999</v>
      </c>
      <c r="F4" s="108">
        <v>6009.2836746499997</v>
      </c>
      <c r="G4" s="108">
        <v>5230.3622822799998</v>
      </c>
      <c r="H4" s="108">
        <v>1851.52839154</v>
      </c>
      <c r="I4" s="108">
        <v>16250.416926469999</v>
      </c>
      <c r="J4" s="108">
        <v>1062.6852430500001</v>
      </c>
      <c r="K4" s="108">
        <v>5876.4535642000001</v>
      </c>
      <c r="L4" s="108">
        <v>2037.0435106300001</v>
      </c>
      <c r="M4" s="108">
        <v>3726.29948676</v>
      </c>
      <c r="N4" s="108">
        <v>21576.081114580003</v>
      </c>
      <c r="O4" s="108">
        <v>4246.9006884800001</v>
      </c>
      <c r="P4" s="108">
        <v>11784.993197889999</v>
      </c>
      <c r="Q4" s="109">
        <v>5590.7594891700001</v>
      </c>
      <c r="R4" s="110">
        <f t="shared" ref="R4:R17" si="0">SUM(C4:Q4)</f>
        <v>288997.29637996998</v>
      </c>
    </row>
    <row r="5" spans="2:18" ht="15" customHeight="1" x14ac:dyDescent="0.2">
      <c r="B5" s="68" t="s">
        <v>0</v>
      </c>
      <c r="C5" s="97">
        <v>48094.385634999999</v>
      </c>
      <c r="D5" s="98">
        <v>30635.24039214</v>
      </c>
      <c r="E5" s="98">
        <v>6584.2481431599999</v>
      </c>
      <c r="F5" s="98">
        <v>3096.9973657399996</v>
      </c>
      <c r="G5" s="98">
        <v>2516.5780202399997</v>
      </c>
      <c r="H5" s="98">
        <v>1043.9665710700001</v>
      </c>
      <c r="I5" s="98">
        <v>4956.9198797899999</v>
      </c>
      <c r="J5" s="98">
        <v>2150.1328551199999</v>
      </c>
      <c r="K5" s="98">
        <v>3443.8168018200004</v>
      </c>
      <c r="L5" s="98">
        <v>2255.28694318</v>
      </c>
      <c r="M5" s="98">
        <v>1945.7052927</v>
      </c>
      <c r="N5" s="98">
        <v>6578.2516838000001</v>
      </c>
      <c r="O5" s="98">
        <v>2967.9956830900001</v>
      </c>
      <c r="P5" s="98">
        <v>4592.1624293199993</v>
      </c>
      <c r="Q5" s="105">
        <v>3051.9107522600002</v>
      </c>
      <c r="R5" s="101">
        <f t="shared" si="0"/>
        <v>123913.59844843001</v>
      </c>
    </row>
    <row r="6" spans="2:18" ht="15" customHeight="1" x14ac:dyDescent="0.2">
      <c r="B6" s="68" t="s">
        <v>154</v>
      </c>
      <c r="C6" s="97"/>
      <c r="D6" s="98">
        <v>2008.3011789000002</v>
      </c>
      <c r="E6" s="98">
        <v>109.37101926999999</v>
      </c>
      <c r="F6" s="98">
        <v>80.732473720000002</v>
      </c>
      <c r="G6" s="98">
        <v>217.88590022999998</v>
      </c>
      <c r="H6" s="98">
        <v>38.066713360000001</v>
      </c>
      <c r="I6" s="98">
        <v>123.66071837</v>
      </c>
      <c r="J6" s="98">
        <v>-23.77087328</v>
      </c>
      <c r="K6" s="98">
        <v>16.684296369999998</v>
      </c>
      <c r="L6" s="98">
        <v>-15.78661621</v>
      </c>
      <c r="M6" s="98">
        <v>-0.89357078000000001</v>
      </c>
      <c r="N6" s="98">
        <v>127.81916837999999</v>
      </c>
      <c r="O6" s="98">
        <v>65.914156210000002</v>
      </c>
      <c r="P6" s="98">
        <v>30.88902255</v>
      </c>
      <c r="Q6" s="105">
        <v>48.989814920000001</v>
      </c>
      <c r="R6" s="101">
        <f t="shared" si="0"/>
        <v>2827.8634020099998</v>
      </c>
    </row>
    <row r="7" spans="2:18" ht="15" customHeight="1" x14ac:dyDescent="0.2">
      <c r="B7" s="68" t="s">
        <v>155</v>
      </c>
      <c r="C7" s="97">
        <v>16107.5072518</v>
      </c>
      <c r="D7" s="98">
        <v>34696.307832710001</v>
      </c>
      <c r="E7" s="98">
        <v>8244.405146359999</v>
      </c>
      <c r="F7" s="98">
        <v>4522.4075683700003</v>
      </c>
      <c r="G7" s="98">
        <v>4698.7893508799998</v>
      </c>
      <c r="H7" s="98">
        <v>1738.1250262399999</v>
      </c>
      <c r="I7" s="98">
        <v>5639.3285208799998</v>
      </c>
      <c r="J7" s="98">
        <v>2792.1124455100003</v>
      </c>
      <c r="K7" s="98">
        <v>3942.8325477800004</v>
      </c>
      <c r="L7" s="98">
        <v>3778.1967484100001</v>
      </c>
      <c r="M7" s="98">
        <v>3026.2911050399998</v>
      </c>
      <c r="N7" s="98">
        <v>10547.034371209998</v>
      </c>
      <c r="O7" s="98">
        <v>4253.3685744200002</v>
      </c>
      <c r="P7" s="98">
        <v>9873.1868113300006</v>
      </c>
      <c r="Q7" s="105">
        <v>3762.7412559099998</v>
      </c>
      <c r="R7" s="101">
        <f t="shared" si="0"/>
        <v>117622.63455685001</v>
      </c>
    </row>
    <row r="8" spans="2:18" ht="15" customHeight="1" x14ac:dyDescent="0.2">
      <c r="B8" s="68" t="s">
        <v>156</v>
      </c>
      <c r="C8" s="97">
        <v>6308.6560545299999</v>
      </c>
      <c r="D8" s="98">
        <v>7155.5122909300007</v>
      </c>
      <c r="E8" s="98">
        <v>660.50719490999995</v>
      </c>
      <c r="F8" s="98">
        <v>375.01089488000002</v>
      </c>
      <c r="G8" s="98">
        <v>303.62362905000003</v>
      </c>
      <c r="H8" s="98">
        <v>307.06721780000004</v>
      </c>
      <c r="I8" s="98">
        <v>314.89433294999998</v>
      </c>
      <c r="J8" s="98">
        <v>252.89590265000001</v>
      </c>
      <c r="K8" s="98">
        <v>302.53545757000001</v>
      </c>
      <c r="L8" s="98">
        <v>282.52863762999999</v>
      </c>
      <c r="M8" s="98">
        <v>261.89177531000001</v>
      </c>
      <c r="N8" s="98">
        <v>962.75202189000004</v>
      </c>
      <c r="O8" s="98">
        <v>424.48528412000002</v>
      </c>
      <c r="P8" s="98">
        <v>805.02836602000002</v>
      </c>
      <c r="Q8" s="105">
        <v>512.85632981000003</v>
      </c>
      <c r="R8" s="101">
        <f t="shared" si="0"/>
        <v>19230.245390050004</v>
      </c>
    </row>
    <row r="9" spans="2:18" ht="15" customHeight="1" x14ac:dyDescent="0.2">
      <c r="B9" s="68" t="s">
        <v>6</v>
      </c>
      <c r="C9" s="97"/>
      <c r="D9" s="98">
        <v>750.24940228999992</v>
      </c>
      <c r="E9" s="98">
        <v>1450.1698374</v>
      </c>
      <c r="F9" s="98">
        <v>666.36173408000002</v>
      </c>
      <c r="G9" s="98">
        <v>528.99955616</v>
      </c>
      <c r="H9" s="98">
        <v>327.69433005000002</v>
      </c>
      <c r="I9" s="98">
        <v>892.14470555999992</v>
      </c>
      <c r="J9" s="98">
        <v>422.57865598000001</v>
      </c>
      <c r="K9" s="98">
        <v>610.18951421000008</v>
      </c>
      <c r="L9" s="98">
        <v>542.71889011999997</v>
      </c>
      <c r="M9" s="98">
        <v>516.87923376000003</v>
      </c>
      <c r="N9" s="98">
        <v>951.53340890999993</v>
      </c>
      <c r="O9" s="98">
        <v>568.7289927999999</v>
      </c>
      <c r="P9" s="98">
        <v>891.67548715999999</v>
      </c>
      <c r="Q9" s="105">
        <v>455.84563613</v>
      </c>
      <c r="R9" s="101">
        <f t="shared" si="0"/>
        <v>9575.7693846099992</v>
      </c>
    </row>
    <row r="10" spans="2:18" ht="15" customHeight="1" x14ac:dyDescent="0.2">
      <c r="B10" s="68" t="s">
        <v>5</v>
      </c>
      <c r="C10" s="97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105"/>
      <c r="R10" s="101"/>
    </row>
    <row r="11" spans="2:18" ht="15" customHeight="1" x14ac:dyDescent="0.2">
      <c r="B11" s="68" t="s">
        <v>2</v>
      </c>
      <c r="C11" s="97"/>
      <c r="D11" s="98">
        <v>31.43212089</v>
      </c>
      <c r="E11" s="98">
        <v>8.2678379700000004</v>
      </c>
      <c r="F11" s="98">
        <v>3.974729</v>
      </c>
      <c r="G11" s="98">
        <v>3.8839384300000002</v>
      </c>
      <c r="H11" s="98">
        <v>0.69263300000000005</v>
      </c>
      <c r="I11" s="98">
        <v>1.4870324500000001</v>
      </c>
      <c r="J11" s="98">
        <v>1.989576</v>
      </c>
      <c r="K11" s="98">
        <v>3.4637790000000002</v>
      </c>
      <c r="L11" s="98">
        <v>1.4886489999999999</v>
      </c>
      <c r="M11" s="98">
        <v>1.6843754</v>
      </c>
      <c r="N11" s="98">
        <v>9.095072</v>
      </c>
      <c r="O11" s="98">
        <v>1.68549422</v>
      </c>
      <c r="P11" s="98">
        <v>3.9169520000000002</v>
      </c>
      <c r="Q11" s="105">
        <v>2.104911</v>
      </c>
      <c r="R11" s="101">
        <f t="shared" si="0"/>
        <v>75.167100360000006</v>
      </c>
    </row>
    <row r="12" spans="2:18" ht="15" customHeight="1" x14ac:dyDescent="0.2">
      <c r="B12" s="68" t="s">
        <v>3</v>
      </c>
      <c r="C12" s="97"/>
      <c r="D12" s="98">
        <v>1977.9554185699999</v>
      </c>
      <c r="E12" s="98">
        <v>138.36575280000002</v>
      </c>
      <c r="F12" s="98">
        <v>44.987349399999999</v>
      </c>
      <c r="G12" s="98">
        <v>51.326445</v>
      </c>
      <c r="H12" s="98">
        <v>101.905215</v>
      </c>
      <c r="I12" s="98">
        <v>216.71267551</v>
      </c>
      <c r="J12" s="98">
        <v>3.3796789999999999</v>
      </c>
      <c r="K12" s="98">
        <v>5.5330579999999996</v>
      </c>
      <c r="L12" s="98">
        <v>451.62507739999995</v>
      </c>
      <c r="M12" s="98">
        <v>4.067183</v>
      </c>
      <c r="N12" s="98">
        <v>13.6158717</v>
      </c>
      <c r="O12" s="98">
        <v>7.1880426799999997</v>
      </c>
      <c r="P12" s="98">
        <v>334.87882400000001</v>
      </c>
      <c r="Q12" s="105">
        <v>7.2883679500000005</v>
      </c>
      <c r="R12" s="101">
        <f t="shared" si="0"/>
        <v>3358.8289600099997</v>
      </c>
    </row>
    <row r="13" spans="2:18" ht="15" customHeight="1" x14ac:dyDescent="0.2">
      <c r="B13" s="68" t="s">
        <v>4</v>
      </c>
      <c r="C13" s="97"/>
      <c r="D13" s="98">
        <v>1783.58058349</v>
      </c>
      <c r="E13" s="98">
        <v>1187.2035061500001</v>
      </c>
      <c r="F13" s="98">
        <v>368.03952097000001</v>
      </c>
      <c r="G13" s="98">
        <v>405.10046325000002</v>
      </c>
      <c r="H13" s="98">
        <v>207.92870912999999</v>
      </c>
      <c r="I13" s="98">
        <v>391.57814858</v>
      </c>
      <c r="J13" s="98">
        <v>249.32418297000001</v>
      </c>
      <c r="K13" s="98">
        <v>257.38846104999999</v>
      </c>
      <c r="L13" s="98">
        <v>271.83348608999995</v>
      </c>
      <c r="M13" s="98">
        <v>219.34573896999999</v>
      </c>
      <c r="N13" s="98">
        <v>940.82955730999993</v>
      </c>
      <c r="O13" s="98">
        <v>326.87599504000002</v>
      </c>
      <c r="P13" s="98">
        <v>495.28911718000001</v>
      </c>
      <c r="Q13" s="105">
        <v>260.34995147000001</v>
      </c>
      <c r="R13" s="101">
        <f t="shared" si="0"/>
        <v>7364.6674216499996</v>
      </c>
    </row>
    <row r="14" spans="2:18" ht="15" customHeight="1" x14ac:dyDescent="0.2">
      <c r="B14" s="68" t="s">
        <v>1</v>
      </c>
      <c r="C14" s="97">
        <v>321.74652901000002</v>
      </c>
      <c r="D14" s="98">
        <v>830.05000996000001</v>
      </c>
      <c r="E14" s="98">
        <v>636.75223902999994</v>
      </c>
      <c r="F14" s="98">
        <v>320.94523514999997</v>
      </c>
      <c r="G14" s="98">
        <v>305.96958882000001</v>
      </c>
      <c r="H14" s="98">
        <v>116.68675036</v>
      </c>
      <c r="I14" s="98">
        <v>314.65944683999999</v>
      </c>
      <c r="J14" s="98">
        <v>161.82262778999998</v>
      </c>
      <c r="K14" s="98">
        <v>266.41577283999999</v>
      </c>
      <c r="L14" s="98">
        <v>235.12320218000002</v>
      </c>
      <c r="M14" s="98">
        <v>229.15780534000001</v>
      </c>
      <c r="N14" s="98">
        <v>555.02616691999992</v>
      </c>
      <c r="O14" s="98">
        <v>256.21732256000001</v>
      </c>
      <c r="P14" s="98">
        <v>445.03199551</v>
      </c>
      <c r="Q14" s="105">
        <v>271.98222847000005</v>
      </c>
      <c r="R14" s="101">
        <f t="shared" si="0"/>
        <v>5267.5869207800006</v>
      </c>
    </row>
    <row r="15" spans="2:18" ht="15" customHeight="1" x14ac:dyDescent="0.2">
      <c r="B15" s="68" t="s">
        <v>157</v>
      </c>
      <c r="C15" s="97">
        <v>1492.346419</v>
      </c>
      <c r="D15" s="98">
        <v>132.32923099999999</v>
      </c>
      <c r="E15" s="98"/>
      <c r="F15" s="98">
        <v>1998.738259</v>
      </c>
      <c r="G15" s="98"/>
      <c r="H15" s="98"/>
      <c r="I15" s="98">
        <v>2564.112329</v>
      </c>
      <c r="J15" s="98"/>
      <c r="K15" s="98"/>
      <c r="L15" s="98"/>
      <c r="M15" s="98"/>
      <c r="N15" s="98"/>
      <c r="O15" s="98"/>
      <c r="P15" s="98"/>
      <c r="Q15" s="105"/>
      <c r="R15" s="101">
        <f t="shared" si="0"/>
        <v>6187.5262380000004</v>
      </c>
    </row>
    <row r="16" spans="2:18" ht="15" customHeight="1" x14ac:dyDescent="0.2">
      <c r="B16" s="68" t="s">
        <v>162</v>
      </c>
      <c r="C16" s="97">
        <v>64.596958999999998</v>
      </c>
      <c r="D16" s="98">
        <v>244.79119900000001</v>
      </c>
      <c r="E16" s="98">
        <v>265.48580500000003</v>
      </c>
      <c r="F16" s="98">
        <v>3.1621999999999997E-2</v>
      </c>
      <c r="G16" s="98">
        <v>61.392077999999998</v>
      </c>
      <c r="H16" s="98">
        <v>23.231715999999999</v>
      </c>
      <c r="I16" s="98">
        <v>7.9498769999999999</v>
      </c>
      <c r="J16" s="98">
        <v>1.253064</v>
      </c>
      <c r="K16" s="98">
        <v>6.5932000000000004E-2</v>
      </c>
      <c r="L16" s="98">
        <v>1.288681</v>
      </c>
      <c r="M16" s="98">
        <v>3.5345000000000001E-2</v>
      </c>
      <c r="N16" s="98">
        <v>53.635223000000003</v>
      </c>
      <c r="O16" s="98">
        <v>4.4210450000000003</v>
      </c>
      <c r="P16" s="98">
        <v>86.385458999999997</v>
      </c>
      <c r="Q16" s="105">
        <v>443.99996800000002</v>
      </c>
      <c r="R16" s="101">
        <f t="shared" si="0"/>
        <v>1258.563973</v>
      </c>
    </row>
    <row r="17" spans="2:18" ht="15" customHeight="1" x14ac:dyDescent="0.2">
      <c r="B17" s="69" t="s">
        <v>163</v>
      </c>
      <c r="C17" s="97">
        <v>663.56695300000001</v>
      </c>
      <c r="D17" s="98">
        <v>1312.369269</v>
      </c>
      <c r="E17" s="98">
        <v>263.65104300000002</v>
      </c>
      <c r="F17" s="98">
        <v>33.929206999999998</v>
      </c>
      <c r="G17" s="98">
        <v>98.155163000000002</v>
      </c>
      <c r="H17" s="98">
        <v>346.257383</v>
      </c>
      <c r="I17" s="98">
        <v>40.927149999999997</v>
      </c>
      <c r="J17" s="98">
        <v>135.44882200000001</v>
      </c>
      <c r="K17" s="98">
        <v>22.480429999999998</v>
      </c>
      <c r="L17" s="98">
        <v>1.6503509999999999</v>
      </c>
      <c r="M17" s="98">
        <v>17.267264000000001</v>
      </c>
      <c r="N17" s="98">
        <v>432.692117</v>
      </c>
      <c r="O17" s="98">
        <v>473.96889599999997</v>
      </c>
      <c r="P17" s="98">
        <v>392.301491</v>
      </c>
      <c r="Q17" s="105">
        <v>542.12129800000002</v>
      </c>
      <c r="R17" s="102">
        <f t="shared" si="0"/>
        <v>4776.7868369999997</v>
      </c>
    </row>
    <row r="18" spans="2:18" ht="15" customHeight="1" thickBot="1" x14ac:dyDescent="0.25">
      <c r="B18" s="70" t="s">
        <v>158</v>
      </c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6"/>
      <c r="R18" s="103"/>
    </row>
    <row r="19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 activeCell="B3" sqref="B3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8.5" customHeight="1" thickTop="1" thickBot="1" x14ac:dyDescent="0.25">
      <c r="B2" s="114" t="s">
        <v>198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</row>
    <row r="3" spans="2:18" ht="62.25" customHeight="1" thickBot="1" x14ac:dyDescent="0.25">
      <c r="B3" s="17" t="s">
        <v>137</v>
      </c>
      <c r="C3" s="96" t="s">
        <v>138</v>
      </c>
      <c r="D3" s="19" t="s">
        <v>139</v>
      </c>
      <c r="E3" s="19" t="s">
        <v>140</v>
      </c>
      <c r="F3" s="19" t="s">
        <v>141</v>
      </c>
      <c r="G3" s="19" t="s">
        <v>142</v>
      </c>
      <c r="H3" s="19" t="s">
        <v>143</v>
      </c>
      <c r="I3" s="19" t="s">
        <v>144</v>
      </c>
      <c r="J3" s="19" t="s">
        <v>145</v>
      </c>
      <c r="K3" s="19" t="s">
        <v>146</v>
      </c>
      <c r="L3" s="19" t="s">
        <v>147</v>
      </c>
      <c r="M3" s="19" t="s">
        <v>148</v>
      </c>
      <c r="N3" s="19" t="s">
        <v>149</v>
      </c>
      <c r="O3" s="19" t="s">
        <v>150</v>
      </c>
      <c r="P3" s="19" t="s">
        <v>151</v>
      </c>
      <c r="Q3" s="104" t="s">
        <v>152</v>
      </c>
      <c r="R3" s="21" t="s">
        <v>153</v>
      </c>
    </row>
    <row r="4" spans="2:18" ht="15" customHeight="1" thickTop="1" x14ac:dyDescent="0.2">
      <c r="B4" s="67" t="s">
        <v>160</v>
      </c>
      <c r="C4" s="107">
        <v>101074.60331683001</v>
      </c>
      <c r="D4" s="108">
        <v>84638.210841089996</v>
      </c>
      <c r="E4" s="108">
        <v>12495.21247436</v>
      </c>
      <c r="F4" s="108">
        <v>5474.0488959099994</v>
      </c>
      <c r="G4" s="108">
        <v>4826.7811370600002</v>
      </c>
      <c r="H4" s="108">
        <v>1704.4691282000001</v>
      </c>
      <c r="I4" s="108">
        <v>15679.221148540002</v>
      </c>
      <c r="J4" s="108">
        <v>723.74921849999998</v>
      </c>
      <c r="K4" s="108">
        <v>5554.1270426499996</v>
      </c>
      <c r="L4" s="108">
        <v>1666.6020015900001</v>
      </c>
      <c r="M4" s="108">
        <v>3491.5819560500004</v>
      </c>
      <c r="N4" s="108">
        <v>21022.432722900005</v>
      </c>
      <c r="O4" s="108">
        <v>4083.2213194000001</v>
      </c>
      <c r="P4" s="108">
        <v>10430.926950430001</v>
      </c>
      <c r="Q4" s="109">
        <v>5187.0041685100005</v>
      </c>
      <c r="R4" s="110">
        <f t="shared" ref="R4:R17" si="0">SUM(C4:Q4)</f>
        <v>278052.19232202007</v>
      </c>
    </row>
    <row r="5" spans="2:18" ht="15" customHeight="1" x14ac:dyDescent="0.2">
      <c r="B5" s="68" t="s">
        <v>0</v>
      </c>
      <c r="C5" s="97">
        <v>48832.62009538</v>
      </c>
      <c r="D5" s="98">
        <v>28154.78995513</v>
      </c>
      <c r="E5" s="98">
        <v>6145.8246756000008</v>
      </c>
      <c r="F5" s="98">
        <v>3080.7011077399998</v>
      </c>
      <c r="G5" s="98">
        <v>2645.3193219499999</v>
      </c>
      <c r="H5" s="98">
        <v>914.03876692999995</v>
      </c>
      <c r="I5" s="98">
        <v>4651.6962683399997</v>
      </c>
      <c r="J5" s="98">
        <v>2022.8950024600001</v>
      </c>
      <c r="K5" s="98">
        <v>3164.3516238299999</v>
      </c>
      <c r="L5" s="98">
        <v>2041.80979837</v>
      </c>
      <c r="M5" s="98">
        <v>1959.4787620699999</v>
      </c>
      <c r="N5" s="98">
        <v>6270.5003516699999</v>
      </c>
      <c r="O5" s="98">
        <v>2915.5748238800002</v>
      </c>
      <c r="P5" s="98">
        <v>4548.2242515399994</v>
      </c>
      <c r="Q5" s="105">
        <v>3112.7935934899997</v>
      </c>
      <c r="R5" s="101">
        <f t="shared" si="0"/>
        <v>120460.61839837997</v>
      </c>
    </row>
    <row r="6" spans="2:18" ht="15" customHeight="1" x14ac:dyDescent="0.2">
      <c r="B6" s="68" t="s">
        <v>154</v>
      </c>
      <c r="C6" s="97">
        <v>0</v>
      </c>
      <c r="D6" s="98">
        <v>2176.8114833700001</v>
      </c>
      <c r="E6" s="98">
        <v>160.75868219</v>
      </c>
      <c r="F6" s="98">
        <v>81.000861090000001</v>
      </c>
      <c r="G6" s="98">
        <v>197.36898952999999</v>
      </c>
      <c r="H6" s="98">
        <v>55.075870909999999</v>
      </c>
      <c r="I6" s="98">
        <v>215.55605439999999</v>
      </c>
      <c r="J6" s="98">
        <v>50.615328139999995</v>
      </c>
      <c r="K6" s="98">
        <v>22.957029979999998</v>
      </c>
      <c r="L6" s="98">
        <v>-21.676727360000001</v>
      </c>
      <c r="M6" s="98">
        <v>-3.8974471099999999</v>
      </c>
      <c r="N6" s="98">
        <v>88.534177030000009</v>
      </c>
      <c r="O6" s="98">
        <v>76.722653439999988</v>
      </c>
      <c r="P6" s="98">
        <v>101.5396253</v>
      </c>
      <c r="Q6" s="105">
        <v>60.121677170000005</v>
      </c>
      <c r="R6" s="101">
        <f t="shared" si="0"/>
        <v>3261.4882580800004</v>
      </c>
    </row>
    <row r="7" spans="2:18" ht="15" customHeight="1" x14ac:dyDescent="0.2">
      <c r="B7" s="68" t="s">
        <v>155</v>
      </c>
      <c r="C7" s="97">
        <v>17311.543872810002</v>
      </c>
      <c r="D7" s="98">
        <v>34825.149735540006</v>
      </c>
      <c r="E7" s="98">
        <v>8333.680054460001</v>
      </c>
      <c r="F7" s="98">
        <v>4276.8719950300001</v>
      </c>
      <c r="G7" s="98">
        <v>5017.3670662000004</v>
      </c>
      <c r="H7" s="98">
        <v>1697.1715682699999</v>
      </c>
      <c r="I7" s="98">
        <v>5829.3459463899999</v>
      </c>
      <c r="J7" s="98">
        <v>2726.0771373000002</v>
      </c>
      <c r="K7" s="98">
        <v>3955.1090945599999</v>
      </c>
      <c r="L7" s="98">
        <v>3862.3286864800002</v>
      </c>
      <c r="M7" s="98">
        <v>3039.4285568000005</v>
      </c>
      <c r="N7" s="98">
        <v>10626.679277359999</v>
      </c>
      <c r="O7" s="98">
        <v>4423.5484301899996</v>
      </c>
      <c r="P7" s="98">
        <v>10067.8437698</v>
      </c>
      <c r="Q7" s="105">
        <v>3795.0194218500001</v>
      </c>
      <c r="R7" s="101">
        <f t="shared" si="0"/>
        <v>119787.16461304</v>
      </c>
    </row>
    <row r="8" spans="2:18" ht="15" customHeight="1" x14ac:dyDescent="0.2">
      <c r="B8" s="68" t="s">
        <v>156</v>
      </c>
      <c r="C8" s="97">
        <v>7220.7792943700006</v>
      </c>
      <c r="D8" s="98">
        <v>7353.8666660500003</v>
      </c>
      <c r="E8" s="98">
        <v>706.48497684000006</v>
      </c>
      <c r="F8" s="98">
        <v>374.13046566999998</v>
      </c>
      <c r="G8" s="98">
        <v>405.59419898000004</v>
      </c>
      <c r="H8" s="98">
        <v>322.54441882999998</v>
      </c>
      <c r="I8" s="98">
        <v>390.79306199999996</v>
      </c>
      <c r="J8" s="98">
        <v>270.11941251999997</v>
      </c>
      <c r="K8" s="98">
        <v>306.89956885999999</v>
      </c>
      <c r="L8" s="98">
        <v>315.00329356000003</v>
      </c>
      <c r="M8" s="98">
        <v>266.21828907000003</v>
      </c>
      <c r="N8" s="98">
        <v>995.28054971000006</v>
      </c>
      <c r="O8" s="98">
        <v>482.31071358999998</v>
      </c>
      <c r="P8" s="98">
        <v>844.86488658000007</v>
      </c>
      <c r="Q8" s="105">
        <v>526.16911118999997</v>
      </c>
      <c r="R8" s="101">
        <f t="shared" si="0"/>
        <v>20781.058907819996</v>
      </c>
    </row>
    <row r="9" spans="2:18" ht="15" customHeight="1" x14ac:dyDescent="0.2">
      <c r="B9" s="68" t="s">
        <v>6</v>
      </c>
      <c r="C9" s="97">
        <v>0</v>
      </c>
      <c r="D9" s="98">
        <v>738.34689632000004</v>
      </c>
      <c r="E9" s="98">
        <v>1451.91212146</v>
      </c>
      <c r="F9" s="98">
        <v>664.75846246000003</v>
      </c>
      <c r="G9" s="98">
        <v>527.0805838</v>
      </c>
      <c r="H9" s="98">
        <v>313.36623029000003</v>
      </c>
      <c r="I9" s="98">
        <v>896.08255111000005</v>
      </c>
      <c r="J9" s="98">
        <v>419.01751302999998</v>
      </c>
      <c r="K9" s="98">
        <v>609.57890392999991</v>
      </c>
      <c r="L9" s="98">
        <v>540.0128877599999</v>
      </c>
      <c r="M9" s="98">
        <v>516.5270289</v>
      </c>
      <c r="N9" s="98">
        <v>953.52470771000003</v>
      </c>
      <c r="O9" s="98">
        <v>561.93117606999999</v>
      </c>
      <c r="P9" s="98">
        <v>891.54731245000005</v>
      </c>
      <c r="Q9" s="105">
        <v>456.86022104000006</v>
      </c>
      <c r="R9" s="101">
        <f t="shared" si="0"/>
        <v>9540.5465963300012</v>
      </c>
    </row>
    <row r="10" spans="2:18" ht="15" customHeight="1" x14ac:dyDescent="0.2">
      <c r="B10" s="68" t="s">
        <v>5</v>
      </c>
      <c r="C10" s="97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105">
        <v>0</v>
      </c>
      <c r="R10" s="101"/>
    </row>
    <row r="11" spans="2:18" ht="15" customHeight="1" x14ac:dyDescent="0.2">
      <c r="B11" s="68" t="s">
        <v>2</v>
      </c>
      <c r="C11" s="97">
        <v>0</v>
      </c>
      <c r="D11" s="98">
        <v>30.422409510000001</v>
      </c>
      <c r="E11" s="98">
        <v>8.5744603900000005</v>
      </c>
      <c r="F11" s="98">
        <v>3.8286363900000002</v>
      </c>
      <c r="G11" s="98">
        <v>3.7141568299999999</v>
      </c>
      <c r="H11" s="98">
        <v>0.66957875</v>
      </c>
      <c r="I11" s="98">
        <v>1.6076471399999999</v>
      </c>
      <c r="J11" s="98">
        <v>1.9676854399999999</v>
      </c>
      <c r="K11" s="98">
        <v>3.4763799</v>
      </c>
      <c r="L11" s="98">
        <v>1.56501928</v>
      </c>
      <c r="M11" s="98">
        <v>1.64673717</v>
      </c>
      <c r="N11" s="98">
        <v>6.1540450199999999</v>
      </c>
      <c r="O11" s="98">
        <v>1.8070311000000001</v>
      </c>
      <c r="P11" s="98">
        <v>3.5860421699999998</v>
      </c>
      <c r="Q11" s="105">
        <v>2.4478197500000003</v>
      </c>
      <c r="R11" s="101">
        <f t="shared" si="0"/>
        <v>71.467648839999981</v>
      </c>
    </row>
    <row r="12" spans="2:18" ht="15" customHeight="1" x14ac:dyDescent="0.2">
      <c r="B12" s="68" t="s">
        <v>3</v>
      </c>
      <c r="C12" s="97">
        <v>0</v>
      </c>
      <c r="D12" s="98">
        <v>1978.4365363900001</v>
      </c>
      <c r="E12" s="98">
        <v>141.16213626000001</v>
      </c>
      <c r="F12" s="98">
        <v>44.949398630000005</v>
      </c>
      <c r="G12" s="98">
        <v>51.1707666</v>
      </c>
      <c r="H12" s="98">
        <v>101.92274568000001</v>
      </c>
      <c r="I12" s="98">
        <v>221.18291678</v>
      </c>
      <c r="J12" s="98">
        <v>3.8528362</v>
      </c>
      <c r="K12" s="98">
        <v>6.2189067400000004</v>
      </c>
      <c r="L12" s="98">
        <v>451.91707754000004</v>
      </c>
      <c r="M12" s="98">
        <v>4.80549815</v>
      </c>
      <c r="N12" s="98">
        <v>13.330065449999999</v>
      </c>
      <c r="O12" s="98">
        <v>7.1766242800000004</v>
      </c>
      <c r="P12" s="98">
        <v>334.22171429999997</v>
      </c>
      <c r="Q12" s="105">
        <v>7.4708447400000004</v>
      </c>
      <c r="R12" s="101">
        <f t="shared" si="0"/>
        <v>3367.8180677400001</v>
      </c>
    </row>
    <row r="13" spans="2:18" ht="15" customHeight="1" x14ac:dyDescent="0.2">
      <c r="B13" s="68" t="s">
        <v>4</v>
      </c>
      <c r="C13" s="97">
        <v>0</v>
      </c>
      <c r="D13" s="98">
        <v>1974.53018329</v>
      </c>
      <c r="E13" s="98">
        <v>1224.3408013499998</v>
      </c>
      <c r="F13" s="98">
        <v>367.84430239</v>
      </c>
      <c r="G13" s="98">
        <v>374.78749872999998</v>
      </c>
      <c r="H13" s="98">
        <v>224.86706875000002</v>
      </c>
      <c r="I13" s="98">
        <v>414.17274064999998</v>
      </c>
      <c r="J13" s="98">
        <v>262.64968442000003</v>
      </c>
      <c r="K13" s="98">
        <v>319.27331163000002</v>
      </c>
      <c r="L13" s="98">
        <v>264.85012513999993</v>
      </c>
      <c r="M13" s="98">
        <v>212.05980786000001</v>
      </c>
      <c r="N13" s="98">
        <v>916.73945543000002</v>
      </c>
      <c r="O13" s="98">
        <v>326.62829868</v>
      </c>
      <c r="P13" s="98">
        <v>490.32235270000001</v>
      </c>
      <c r="Q13" s="105">
        <v>287.43095104000002</v>
      </c>
      <c r="R13" s="101">
        <f t="shared" si="0"/>
        <v>7660.4965820599991</v>
      </c>
    </row>
    <row r="14" spans="2:18" ht="15" customHeight="1" x14ac:dyDescent="0.2">
      <c r="B14" s="68" t="s">
        <v>1</v>
      </c>
      <c r="C14" s="97">
        <v>346.46251000000001</v>
      </c>
      <c r="D14" s="98">
        <v>735.46448882000004</v>
      </c>
      <c r="E14" s="98">
        <v>640.80700252999998</v>
      </c>
      <c r="F14" s="98">
        <v>334.60357035999999</v>
      </c>
      <c r="G14" s="98">
        <v>307.37878538000001</v>
      </c>
      <c r="H14" s="98">
        <v>108.47472793000001</v>
      </c>
      <c r="I14" s="98">
        <v>309.16390564</v>
      </c>
      <c r="J14" s="98">
        <v>163.24612490999999</v>
      </c>
      <c r="K14" s="98">
        <v>257.55134772999997</v>
      </c>
      <c r="L14" s="98">
        <v>241.54770324</v>
      </c>
      <c r="M14" s="98">
        <v>231.33944733000001</v>
      </c>
      <c r="N14" s="98">
        <v>541.51226960999998</v>
      </c>
      <c r="O14" s="98">
        <v>272.13378595</v>
      </c>
      <c r="P14" s="98">
        <v>444.06664517999997</v>
      </c>
      <c r="Q14" s="105">
        <v>272.57141127</v>
      </c>
      <c r="R14" s="101">
        <f t="shared" si="0"/>
        <v>5206.32372588</v>
      </c>
    </row>
    <row r="15" spans="2:18" ht="15" customHeight="1" x14ac:dyDescent="0.2">
      <c r="B15" s="68" t="s">
        <v>157</v>
      </c>
      <c r="C15" s="97">
        <v>1708.193501</v>
      </c>
      <c r="D15" s="98">
        <v>131.925736</v>
      </c>
      <c r="E15" s="98">
        <v>0</v>
      </c>
      <c r="F15" s="98">
        <v>1998.738259</v>
      </c>
      <c r="G15" s="98">
        <v>0</v>
      </c>
      <c r="H15" s="98">
        <v>0</v>
      </c>
      <c r="I15" s="98">
        <v>2564.112329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98">
        <v>0</v>
      </c>
      <c r="P15" s="98">
        <v>0</v>
      </c>
      <c r="Q15" s="105">
        <v>0</v>
      </c>
      <c r="R15" s="101">
        <f t="shared" si="0"/>
        <v>6402.9698250000001</v>
      </c>
    </row>
    <row r="16" spans="2:18" ht="15" customHeight="1" x14ac:dyDescent="0.2">
      <c r="B16" s="68" t="s">
        <v>162</v>
      </c>
      <c r="C16" s="97">
        <v>100.133706</v>
      </c>
      <c r="D16" s="98">
        <v>243.394587</v>
      </c>
      <c r="E16" s="98">
        <v>265.36582900000002</v>
      </c>
      <c r="F16" s="98">
        <v>3.3146999999999996E-2</v>
      </c>
      <c r="G16" s="98">
        <v>59.754605570000003</v>
      </c>
      <c r="H16" s="98">
        <v>18.42779324</v>
      </c>
      <c r="I16" s="98">
        <v>7.9364790000000003</v>
      </c>
      <c r="J16" s="98">
        <v>1.7768869999999999</v>
      </c>
      <c r="K16" s="98">
        <v>6.9419999999999996E-2</v>
      </c>
      <c r="L16" s="98">
        <v>1.323126</v>
      </c>
      <c r="M16" s="98">
        <v>0.19612200000000002</v>
      </c>
      <c r="N16" s="98">
        <v>53.556915999999994</v>
      </c>
      <c r="O16" s="98">
        <v>4.4191960000000003</v>
      </c>
      <c r="P16" s="98">
        <v>86.322682</v>
      </c>
      <c r="Q16" s="105">
        <v>443.99996799999997</v>
      </c>
      <c r="R16" s="101">
        <f t="shared" si="0"/>
        <v>1286.71046381</v>
      </c>
    </row>
    <row r="17" spans="2:18" ht="15" customHeight="1" x14ac:dyDescent="0.2">
      <c r="B17" s="69" t="s">
        <v>163</v>
      </c>
      <c r="C17" s="97">
        <v>582.60692000000006</v>
      </c>
      <c r="D17" s="98">
        <v>1280.9843859999999</v>
      </c>
      <c r="E17" s="98">
        <v>263.07200699999999</v>
      </c>
      <c r="F17" s="98">
        <v>33.929203999999999</v>
      </c>
      <c r="G17" s="98">
        <v>91.080983599999996</v>
      </c>
      <c r="H17" s="98">
        <v>340.62738299999995</v>
      </c>
      <c r="I17" s="98">
        <v>40.940918799999999</v>
      </c>
      <c r="J17" s="98">
        <v>134.53474700000001</v>
      </c>
      <c r="K17" s="98">
        <v>22.480430000000002</v>
      </c>
      <c r="L17" s="98">
        <v>1.6503559999999999</v>
      </c>
      <c r="M17" s="98">
        <v>16.791450000000001</v>
      </c>
      <c r="N17" s="98">
        <v>431.53940500000004</v>
      </c>
      <c r="O17" s="98">
        <v>473.96889600000003</v>
      </c>
      <c r="P17" s="98">
        <v>392.71829300000002</v>
      </c>
      <c r="Q17" s="105">
        <v>542.12129799999991</v>
      </c>
      <c r="R17" s="102">
        <f t="shared" si="0"/>
        <v>4649.0466774000006</v>
      </c>
    </row>
    <row r="18" spans="2:18" ht="15" customHeight="1" thickBot="1" x14ac:dyDescent="0.25">
      <c r="B18" s="70" t="s">
        <v>158</v>
      </c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6"/>
      <c r="R18" s="103"/>
    </row>
    <row r="19" spans="2:18" ht="15" customHeight="1" thickTop="1" x14ac:dyDescent="0.2"/>
  </sheetData>
  <mergeCells count="1">
    <mergeCell ref="B2:R2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H76"/>
  <sheetViews>
    <sheetView showGridLines="0" zoomScale="90" zoomScaleNormal="90" workbookViewId="0">
      <pane xSplit="2" topLeftCell="C1" activePane="topRight" state="frozen"/>
      <selection pane="topRight" activeCell="B2" sqref="B2:H2"/>
    </sheetView>
  </sheetViews>
  <sheetFormatPr defaultRowHeight="15" customHeight="1" x14ac:dyDescent="0.25"/>
  <cols>
    <col min="1" max="1" width="2.7109375" customWidth="1"/>
    <col min="2" max="2" width="164.85546875" bestFit="1" customWidth="1"/>
    <col min="3" max="8" width="15.7109375" customWidth="1"/>
  </cols>
  <sheetData>
    <row r="1" spans="2:8" ht="15" customHeight="1" thickBot="1" x14ac:dyDescent="0.3"/>
    <row r="2" spans="2:8" s="1" customFormat="1" ht="15" customHeight="1" thickTop="1" thickBot="1" x14ac:dyDescent="0.3">
      <c r="B2" s="117" t="s">
        <v>196</v>
      </c>
      <c r="C2" s="118"/>
      <c r="D2" s="118"/>
      <c r="E2" s="118"/>
      <c r="F2" s="118"/>
      <c r="G2" s="118"/>
      <c r="H2" s="119"/>
    </row>
    <row r="3" spans="2:8" ht="32.25" customHeight="1" x14ac:dyDescent="0.25">
      <c r="B3" s="127" t="s">
        <v>136</v>
      </c>
      <c r="C3" s="120" t="s">
        <v>123</v>
      </c>
      <c r="D3" s="121"/>
      <c r="E3" s="122" t="s">
        <v>7</v>
      </c>
      <c r="F3" s="121"/>
      <c r="G3" s="123" t="s">
        <v>124</v>
      </c>
      <c r="H3" s="125" t="s">
        <v>8</v>
      </c>
    </row>
    <row r="4" spans="2:8" ht="75" customHeight="1" thickBot="1" x14ac:dyDescent="0.3">
      <c r="B4" s="128"/>
      <c r="C4" s="44" t="s">
        <v>27</v>
      </c>
      <c r="D4" s="45" t="s">
        <v>28</v>
      </c>
      <c r="E4" s="45" t="s">
        <v>29</v>
      </c>
      <c r="F4" s="45" t="s">
        <v>30</v>
      </c>
      <c r="G4" s="124"/>
      <c r="H4" s="126"/>
    </row>
    <row r="5" spans="2:8" ht="15" customHeight="1" thickTop="1" x14ac:dyDescent="0.25">
      <c r="B5" s="46" t="s">
        <v>135</v>
      </c>
      <c r="C5" s="80">
        <v>11304056.77</v>
      </c>
      <c r="D5" s="81">
        <v>92389950.172999993</v>
      </c>
      <c r="E5" s="81">
        <v>9873852.9389999993</v>
      </c>
      <c r="F5" s="81">
        <v>51199444.906000003</v>
      </c>
      <c r="G5" s="81">
        <v>11132203.504000001</v>
      </c>
      <c r="H5" s="82">
        <v>62609</v>
      </c>
    </row>
    <row r="6" spans="2:8" ht="15" customHeight="1" x14ac:dyDescent="0.25">
      <c r="B6" s="35" t="s">
        <v>9</v>
      </c>
      <c r="C6" s="75">
        <v>116137421.348</v>
      </c>
      <c r="D6" s="74">
        <v>70987667.655000001</v>
      </c>
      <c r="E6" s="74">
        <v>41763296.598999999</v>
      </c>
      <c r="F6" s="74">
        <v>113171667.226</v>
      </c>
      <c r="G6" s="74">
        <v>2095265.4369999999</v>
      </c>
      <c r="H6" s="76">
        <v>129055</v>
      </c>
    </row>
    <row r="7" spans="2:8" ht="15" customHeight="1" x14ac:dyDescent="0.25">
      <c r="B7" s="35" t="s">
        <v>10</v>
      </c>
      <c r="C7" s="75">
        <v>955389.38</v>
      </c>
      <c r="D7" s="74">
        <v>71429508.275000006</v>
      </c>
      <c r="E7" s="74">
        <v>1045839.057</v>
      </c>
      <c r="F7" s="74">
        <v>50720079.384999998</v>
      </c>
      <c r="G7" s="74">
        <v>4186143.2289999998</v>
      </c>
      <c r="H7" s="76">
        <v>3754</v>
      </c>
    </row>
    <row r="8" spans="2:8" ht="15" customHeight="1" x14ac:dyDescent="0.25">
      <c r="B8" s="35" t="s">
        <v>11</v>
      </c>
      <c r="C8" s="75">
        <v>242354093.123</v>
      </c>
      <c r="D8" s="74">
        <v>1604672235.4760001</v>
      </c>
      <c r="E8" s="74">
        <v>144097492.896</v>
      </c>
      <c r="F8" s="74">
        <v>1535472618.2019999</v>
      </c>
      <c r="G8" s="74">
        <v>28243268.728</v>
      </c>
      <c r="H8" s="76">
        <v>403234</v>
      </c>
    </row>
    <row r="9" spans="2:8" ht="15" customHeight="1" x14ac:dyDescent="0.25">
      <c r="B9" s="35" t="s">
        <v>131</v>
      </c>
      <c r="C9" s="75">
        <v>42364268.498999998</v>
      </c>
      <c r="D9" s="74">
        <v>537635909.29200006</v>
      </c>
      <c r="E9" s="74">
        <v>12494852.033</v>
      </c>
      <c r="F9" s="74">
        <v>423266262.17699999</v>
      </c>
      <c r="G9" s="74">
        <v>27430374.149</v>
      </c>
      <c r="H9" s="76">
        <v>19868</v>
      </c>
    </row>
    <row r="10" spans="2:8" ht="15" customHeight="1" x14ac:dyDescent="0.25">
      <c r="B10" s="35" t="s">
        <v>132</v>
      </c>
      <c r="C10" s="75">
        <v>40475676.501000002</v>
      </c>
      <c r="D10" s="74">
        <v>38653224.431999996</v>
      </c>
      <c r="E10" s="74">
        <v>3834569.6719999998</v>
      </c>
      <c r="F10" s="74">
        <v>46325679.327</v>
      </c>
      <c r="G10" s="74">
        <v>3582341.6030000001</v>
      </c>
      <c r="H10" s="76">
        <v>20524</v>
      </c>
    </row>
    <row r="11" spans="2:8" ht="15" customHeight="1" x14ac:dyDescent="0.25">
      <c r="B11" s="35" t="s">
        <v>12</v>
      </c>
      <c r="C11" s="75">
        <v>61813750.148999996</v>
      </c>
      <c r="D11" s="74">
        <v>176582231.19299999</v>
      </c>
      <c r="E11" s="74">
        <v>5422081.0089999996</v>
      </c>
      <c r="F11" s="74">
        <v>267587590.01499999</v>
      </c>
      <c r="G11" s="74">
        <v>-9802942.0649999995</v>
      </c>
      <c r="H11" s="76">
        <v>450144</v>
      </c>
    </row>
    <row r="12" spans="2:8" ht="15" customHeight="1" x14ac:dyDescent="0.25">
      <c r="B12" s="35" t="s">
        <v>13</v>
      </c>
      <c r="C12" s="75">
        <v>738393894.94700003</v>
      </c>
      <c r="D12" s="74">
        <v>2541832722.8000002</v>
      </c>
      <c r="E12" s="74">
        <v>485009801.72899997</v>
      </c>
      <c r="F12" s="74">
        <v>2073454955.2850001</v>
      </c>
      <c r="G12" s="74">
        <v>141804327.919</v>
      </c>
      <c r="H12" s="76">
        <v>899241</v>
      </c>
    </row>
    <row r="13" spans="2:8" ht="15" customHeight="1" x14ac:dyDescent="0.25">
      <c r="B13" s="35" t="s">
        <v>14</v>
      </c>
      <c r="C13" s="75">
        <v>32230661.561000001</v>
      </c>
      <c r="D13" s="74">
        <v>342482165.42500001</v>
      </c>
      <c r="E13" s="74">
        <v>12552841.487</v>
      </c>
      <c r="F13" s="74">
        <v>313031776.64600003</v>
      </c>
      <c r="G13" s="74">
        <v>9491402.807</v>
      </c>
      <c r="H13" s="76">
        <v>145654</v>
      </c>
    </row>
    <row r="14" spans="2:8" ht="15" customHeight="1" x14ac:dyDescent="0.25">
      <c r="B14" s="35" t="s">
        <v>15</v>
      </c>
      <c r="C14" s="75">
        <v>35459391.288000003</v>
      </c>
      <c r="D14" s="74">
        <v>50967125.519000001</v>
      </c>
      <c r="E14" s="74">
        <v>20798450.589000002</v>
      </c>
      <c r="F14" s="74">
        <v>40321257.564999998</v>
      </c>
      <c r="G14" s="74">
        <v>4421973.6859999998</v>
      </c>
      <c r="H14" s="76">
        <v>105065</v>
      </c>
    </row>
    <row r="15" spans="2:8" ht="15" customHeight="1" x14ac:dyDescent="0.25">
      <c r="B15" s="35" t="s">
        <v>16</v>
      </c>
      <c r="C15" s="75">
        <v>13959366.357999999</v>
      </c>
      <c r="D15" s="74">
        <v>234341696.498</v>
      </c>
      <c r="E15" s="74">
        <v>6182141.2340000002</v>
      </c>
      <c r="F15" s="74">
        <v>141653715.77399999</v>
      </c>
      <c r="G15" s="74">
        <v>20273404.583000001</v>
      </c>
      <c r="H15" s="76">
        <v>91750</v>
      </c>
    </row>
    <row r="16" spans="2:8" ht="15" customHeight="1" x14ac:dyDescent="0.25">
      <c r="B16" s="35" t="s">
        <v>17</v>
      </c>
      <c r="C16" s="75">
        <v>1342713.692</v>
      </c>
      <c r="D16" s="74">
        <v>50541121.910999998</v>
      </c>
      <c r="E16" s="74">
        <v>562089.08900000004</v>
      </c>
      <c r="F16" s="74">
        <v>47754110.708999999</v>
      </c>
      <c r="G16" s="74">
        <v>4110760.9810000001</v>
      </c>
      <c r="H16" s="76">
        <v>14418</v>
      </c>
    </row>
    <row r="17" spans="2:8" ht="15" customHeight="1" x14ac:dyDescent="0.25">
      <c r="B17" s="35" t="s">
        <v>18</v>
      </c>
      <c r="C17" s="75">
        <v>33077570.817000002</v>
      </c>
      <c r="D17" s="74">
        <v>232559011.89500001</v>
      </c>
      <c r="E17" s="74">
        <v>14761503.377</v>
      </c>
      <c r="F17" s="74">
        <v>164584626.86199999</v>
      </c>
      <c r="G17" s="74">
        <v>19418734.526000001</v>
      </c>
      <c r="H17" s="76">
        <v>161256</v>
      </c>
    </row>
    <row r="18" spans="2:8" ht="15" customHeight="1" x14ac:dyDescent="0.25">
      <c r="B18" s="35" t="s">
        <v>19</v>
      </c>
      <c r="C18" s="75">
        <v>27584497.405999999</v>
      </c>
      <c r="D18" s="74">
        <v>268610160.90200001</v>
      </c>
      <c r="E18" s="74">
        <v>13055473.058</v>
      </c>
      <c r="F18" s="74">
        <v>176531715.081</v>
      </c>
      <c r="G18" s="74">
        <v>20994942.890999999</v>
      </c>
      <c r="H18" s="76">
        <v>294468</v>
      </c>
    </row>
    <row r="19" spans="2:8" ht="15" customHeight="1" x14ac:dyDescent="0.25">
      <c r="B19" s="35" t="s">
        <v>20</v>
      </c>
      <c r="C19" s="75">
        <v>8139936.2060000002</v>
      </c>
      <c r="D19" s="74">
        <v>110982710.752</v>
      </c>
      <c r="E19" s="74">
        <v>2754933.2370000002</v>
      </c>
      <c r="F19" s="74">
        <v>81821937.361000001</v>
      </c>
      <c r="G19" s="74">
        <v>6707579.4680000003</v>
      </c>
      <c r="H19" s="76">
        <v>67393</v>
      </c>
    </row>
    <row r="20" spans="2:8" ht="15" customHeight="1" x14ac:dyDescent="0.25">
      <c r="B20" s="35" t="s">
        <v>21</v>
      </c>
      <c r="C20" s="75">
        <v>3452923.1170000001</v>
      </c>
      <c r="D20" s="74">
        <v>60662755.222999997</v>
      </c>
      <c r="E20" s="74">
        <v>2171528.6630000002</v>
      </c>
      <c r="F20" s="74">
        <v>50794266.034999996</v>
      </c>
      <c r="G20" s="74">
        <v>4862406.3810000001</v>
      </c>
      <c r="H20" s="76">
        <v>18757</v>
      </c>
    </row>
    <row r="21" spans="2:8" ht="15" customHeight="1" x14ac:dyDescent="0.25">
      <c r="B21" s="35" t="s">
        <v>133</v>
      </c>
      <c r="C21" s="75">
        <v>3265913.281</v>
      </c>
      <c r="D21" s="74">
        <v>9885986.3690000009</v>
      </c>
      <c r="E21" s="74">
        <v>2851093.5469999998</v>
      </c>
      <c r="F21" s="74">
        <v>8946828.3809999991</v>
      </c>
      <c r="G21" s="74">
        <v>1367795.273</v>
      </c>
      <c r="H21" s="76">
        <v>16042</v>
      </c>
    </row>
    <row r="22" spans="2:8" ht="15" customHeight="1" x14ac:dyDescent="0.25">
      <c r="B22" s="35" t="s">
        <v>22</v>
      </c>
      <c r="C22" s="75">
        <v>18226945.828000002</v>
      </c>
      <c r="D22" s="74">
        <v>6656113.2949999999</v>
      </c>
      <c r="E22" s="74">
        <v>23858487.394000001</v>
      </c>
      <c r="F22" s="74">
        <v>12582614.051999999</v>
      </c>
      <c r="G22" s="74">
        <v>1937420.747</v>
      </c>
      <c r="H22" s="76">
        <v>14482</v>
      </c>
    </row>
    <row r="23" spans="2:8" ht="15" customHeight="1" x14ac:dyDescent="0.25">
      <c r="B23" s="35" t="s">
        <v>23</v>
      </c>
      <c r="C23" s="75">
        <v>8050299.4529999997</v>
      </c>
      <c r="D23" s="74">
        <v>21743750.795000002</v>
      </c>
      <c r="E23" s="74">
        <v>2400756.0559999999</v>
      </c>
      <c r="F23" s="74">
        <v>19777568.589000002</v>
      </c>
      <c r="G23" s="74">
        <v>1787689.642</v>
      </c>
      <c r="H23" s="76">
        <v>38612</v>
      </c>
    </row>
    <row r="24" spans="2:8" ht="15" customHeight="1" x14ac:dyDescent="0.25">
      <c r="B24" s="35" t="s">
        <v>24</v>
      </c>
      <c r="C24" s="75">
        <v>11931549.054</v>
      </c>
      <c r="D24" s="74">
        <v>65158752.842</v>
      </c>
      <c r="E24" s="74">
        <v>5553807.4529999997</v>
      </c>
      <c r="F24" s="74">
        <v>55546169.702</v>
      </c>
      <c r="G24" s="74">
        <v>3050070.875</v>
      </c>
      <c r="H24" s="76">
        <v>96586</v>
      </c>
    </row>
    <row r="25" spans="2:8" ht="15" customHeight="1" x14ac:dyDescent="0.25">
      <c r="B25" s="35" t="s">
        <v>25</v>
      </c>
      <c r="C25" s="75">
        <v>8026.9279999999999</v>
      </c>
      <c r="D25" s="74">
        <v>96280.521999999997</v>
      </c>
      <c r="E25" s="74">
        <v>5754.2219999999998</v>
      </c>
      <c r="F25" s="74">
        <v>78789.232000000004</v>
      </c>
      <c r="G25" s="74">
        <v>3931.4839999999999</v>
      </c>
      <c r="H25" s="76">
        <v>300</v>
      </c>
    </row>
    <row r="26" spans="2:8" ht="15" customHeight="1" thickBot="1" x14ac:dyDescent="0.3">
      <c r="B26" s="36" t="s">
        <v>26</v>
      </c>
      <c r="C26" s="77">
        <v>341.81700000000001</v>
      </c>
      <c r="D26" s="78">
        <v>23034.53</v>
      </c>
      <c r="E26" s="78">
        <v>418.46499999999997</v>
      </c>
      <c r="F26" s="78">
        <v>9559.2350000000006</v>
      </c>
      <c r="G26" s="78">
        <v>2685.576</v>
      </c>
      <c r="H26" s="79">
        <v>84</v>
      </c>
    </row>
    <row r="27" spans="2:8" ht="15" customHeight="1" thickTop="1" x14ac:dyDescent="0.25">
      <c r="B27" s="90" t="s">
        <v>192</v>
      </c>
      <c r="C27" s="84"/>
      <c r="D27" s="84"/>
      <c r="E27" s="84"/>
      <c r="F27" s="84"/>
      <c r="G27" s="84"/>
      <c r="H27" s="84"/>
    </row>
    <row r="28" spans="2:8" ht="15" customHeight="1" x14ac:dyDescent="0.25">
      <c r="B28" s="15"/>
      <c r="C28" s="6"/>
      <c r="D28" s="6"/>
      <c r="E28" s="6"/>
      <c r="F28" s="6"/>
      <c r="G28" s="6"/>
    </row>
    <row r="29" spans="2:8" ht="15" customHeight="1" x14ac:dyDescent="0.25">
      <c r="C29" s="3"/>
      <c r="D29" s="3"/>
      <c r="E29" s="3"/>
      <c r="F29" s="3"/>
      <c r="G29" s="3"/>
      <c r="H29" s="3"/>
    </row>
    <row r="30" spans="2:8" ht="15" customHeight="1" x14ac:dyDescent="0.25">
      <c r="C30" s="3"/>
      <c r="D30" s="3"/>
      <c r="E30" s="3"/>
      <c r="F30" s="3"/>
      <c r="G30" s="3"/>
      <c r="H30" s="3"/>
    </row>
    <row r="31" spans="2:8" ht="15" customHeight="1" x14ac:dyDescent="0.25">
      <c r="C31" s="3"/>
      <c r="D31" s="3"/>
      <c r="E31" s="3"/>
      <c r="F31" s="3"/>
      <c r="G31" s="3"/>
      <c r="H31" s="3"/>
    </row>
    <row r="32" spans="2:8" ht="15" customHeight="1" x14ac:dyDescent="0.25">
      <c r="C32" s="6"/>
      <c r="D32" s="6"/>
      <c r="E32" s="6"/>
      <c r="F32" s="6"/>
      <c r="G32" s="6"/>
      <c r="H32" s="6"/>
    </row>
    <row r="33" spans="3:8" ht="15" customHeight="1" x14ac:dyDescent="0.25">
      <c r="C33" s="6"/>
      <c r="D33" s="6"/>
      <c r="E33" s="6"/>
      <c r="F33" s="6"/>
      <c r="G33" s="6"/>
      <c r="H33" s="6"/>
    </row>
    <row r="34" spans="3:8" ht="15" customHeight="1" x14ac:dyDescent="0.25">
      <c r="C34" s="6"/>
      <c r="D34" s="6"/>
      <c r="E34" s="6"/>
      <c r="F34" s="6"/>
      <c r="G34" s="6"/>
      <c r="H34" s="6"/>
    </row>
    <row r="35" spans="3:8" ht="15" customHeight="1" x14ac:dyDescent="0.25">
      <c r="C35" s="6"/>
      <c r="D35" s="6"/>
      <c r="E35" s="6"/>
      <c r="F35" s="6"/>
      <c r="G35" s="6"/>
      <c r="H35" s="6"/>
    </row>
    <row r="36" spans="3:8" ht="15" customHeight="1" x14ac:dyDescent="0.25">
      <c r="C36" s="6"/>
      <c r="D36" s="6"/>
      <c r="E36" s="6"/>
      <c r="F36" s="6"/>
      <c r="G36" s="6"/>
      <c r="H36" s="6"/>
    </row>
    <row r="37" spans="3:8" ht="15" customHeight="1" x14ac:dyDescent="0.25">
      <c r="C37" s="6"/>
      <c r="D37" s="6"/>
      <c r="E37" s="6"/>
      <c r="F37" s="6"/>
      <c r="G37" s="6"/>
      <c r="H37" s="6"/>
    </row>
    <row r="38" spans="3:8" ht="15" customHeight="1" x14ac:dyDescent="0.25">
      <c r="C38" s="6"/>
      <c r="D38" s="6"/>
      <c r="E38" s="6"/>
      <c r="F38" s="6"/>
      <c r="G38" s="6"/>
      <c r="H38" s="6"/>
    </row>
    <row r="39" spans="3:8" ht="15" customHeight="1" x14ac:dyDescent="0.25">
      <c r="C39" s="6"/>
      <c r="D39" s="6"/>
      <c r="E39" s="6"/>
      <c r="F39" s="6"/>
      <c r="G39" s="6"/>
    </row>
    <row r="40" spans="3:8" ht="15" customHeight="1" x14ac:dyDescent="0.25">
      <c r="C40" s="6"/>
      <c r="D40" s="6"/>
      <c r="E40" s="6"/>
      <c r="F40" s="6"/>
      <c r="G40" s="6"/>
    </row>
    <row r="41" spans="3:8" ht="15" customHeight="1" x14ac:dyDescent="0.25">
      <c r="C41" s="6"/>
      <c r="D41" s="6"/>
      <c r="E41" s="6"/>
      <c r="F41" s="6"/>
      <c r="G41" s="6"/>
    </row>
    <row r="42" spans="3:8" ht="15" customHeight="1" x14ac:dyDescent="0.25">
      <c r="C42" s="6"/>
      <c r="D42" s="6"/>
      <c r="E42" s="6"/>
      <c r="F42" s="6"/>
      <c r="G42" s="6"/>
    </row>
    <row r="43" spans="3:8" ht="15" customHeight="1" x14ac:dyDescent="0.25">
      <c r="C43" s="6"/>
      <c r="D43" s="6"/>
      <c r="E43" s="6"/>
      <c r="F43" s="6"/>
      <c r="G43" s="6"/>
    </row>
    <row r="44" spans="3:8" ht="15" customHeight="1" x14ac:dyDescent="0.25">
      <c r="C44" s="6"/>
      <c r="D44" s="6"/>
      <c r="E44" s="6"/>
      <c r="F44" s="6"/>
      <c r="G44" s="6"/>
    </row>
    <row r="45" spans="3:8" ht="15" customHeight="1" x14ac:dyDescent="0.25">
      <c r="C45" s="6"/>
      <c r="D45" s="6"/>
      <c r="E45" s="6"/>
      <c r="F45" s="6"/>
      <c r="G45" s="6"/>
    </row>
    <row r="46" spans="3:8" ht="15" customHeight="1" x14ac:dyDescent="0.25">
      <c r="C46" s="6"/>
      <c r="D46" s="6"/>
      <c r="E46" s="6"/>
      <c r="F46" s="6"/>
      <c r="G46" s="6"/>
    </row>
    <row r="47" spans="3:8" ht="15" customHeight="1" x14ac:dyDescent="0.25">
      <c r="C47" s="6"/>
      <c r="D47" s="6"/>
      <c r="E47" s="6"/>
      <c r="F47" s="6"/>
      <c r="G47" s="6"/>
    </row>
    <row r="48" spans="3:8" ht="15" customHeight="1" x14ac:dyDescent="0.25">
      <c r="C48" s="6"/>
      <c r="D48" s="6"/>
      <c r="E48" s="6"/>
      <c r="F48" s="6"/>
      <c r="G48" s="6"/>
    </row>
    <row r="49" spans="3:7" ht="15" customHeight="1" x14ac:dyDescent="0.25">
      <c r="C49" s="6"/>
      <c r="D49" s="6"/>
      <c r="E49" s="6"/>
      <c r="F49" s="6"/>
      <c r="G49" s="6"/>
    </row>
    <row r="50" spans="3:7" ht="15" customHeight="1" x14ac:dyDescent="0.25">
      <c r="C50" s="6"/>
      <c r="D50" s="6"/>
      <c r="E50" s="6"/>
      <c r="F50" s="6"/>
      <c r="G50" s="6"/>
    </row>
    <row r="51" spans="3:7" ht="15" customHeight="1" x14ac:dyDescent="0.25">
      <c r="C51" s="6"/>
      <c r="D51" s="6"/>
      <c r="E51" s="6"/>
      <c r="F51" s="6"/>
      <c r="G51" s="6"/>
    </row>
    <row r="52" spans="3:7" ht="15" customHeight="1" x14ac:dyDescent="0.25">
      <c r="C52" s="6"/>
      <c r="D52" s="6"/>
      <c r="E52" s="6"/>
      <c r="F52" s="6"/>
      <c r="G52" s="6"/>
    </row>
    <row r="53" spans="3:7" ht="15" customHeight="1" x14ac:dyDescent="0.25">
      <c r="C53" s="6"/>
      <c r="D53" s="6"/>
      <c r="E53" s="6"/>
      <c r="F53" s="6"/>
      <c r="G53" s="6"/>
    </row>
    <row r="54" spans="3:7" ht="15" customHeight="1" x14ac:dyDescent="0.25">
      <c r="C54" s="6"/>
      <c r="D54" s="6"/>
      <c r="E54" s="6"/>
      <c r="F54" s="6"/>
      <c r="G54" s="6"/>
    </row>
    <row r="55" spans="3:7" ht="15" customHeight="1" x14ac:dyDescent="0.25">
      <c r="C55" s="6"/>
      <c r="D55" s="6"/>
      <c r="E55" s="6"/>
      <c r="F55" s="6"/>
      <c r="G55" s="6"/>
    </row>
    <row r="56" spans="3:7" ht="15" customHeight="1" x14ac:dyDescent="0.25">
      <c r="C56" s="6"/>
      <c r="D56" s="6"/>
      <c r="E56" s="6"/>
      <c r="F56" s="6"/>
      <c r="G56" s="6"/>
    </row>
    <row r="57" spans="3:7" ht="15" customHeight="1" x14ac:dyDescent="0.25">
      <c r="C57" s="6"/>
      <c r="D57" s="6"/>
      <c r="E57" s="6"/>
      <c r="F57" s="6"/>
      <c r="G57" s="6"/>
    </row>
    <row r="58" spans="3:7" ht="15" customHeight="1" x14ac:dyDescent="0.25">
      <c r="C58" s="6"/>
      <c r="D58" s="6"/>
      <c r="E58" s="6"/>
      <c r="F58" s="6"/>
      <c r="G58" s="6"/>
    </row>
    <row r="59" spans="3:7" ht="15" customHeight="1" x14ac:dyDescent="0.25">
      <c r="C59" s="6"/>
      <c r="D59" s="6"/>
      <c r="E59" s="6"/>
      <c r="F59" s="6"/>
      <c r="G59" s="6"/>
    </row>
    <row r="60" spans="3:7" ht="15" customHeight="1" x14ac:dyDescent="0.25">
      <c r="C60" s="6"/>
      <c r="D60" s="6"/>
      <c r="E60" s="6"/>
      <c r="F60" s="6"/>
      <c r="G60" s="6"/>
    </row>
    <row r="61" spans="3:7" ht="15" customHeight="1" x14ac:dyDescent="0.25">
      <c r="C61" s="6"/>
      <c r="D61" s="6"/>
      <c r="E61" s="6"/>
      <c r="F61" s="6"/>
      <c r="G61" s="6"/>
    </row>
    <row r="62" spans="3:7" ht="15" customHeight="1" x14ac:dyDescent="0.25">
      <c r="C62" s="6"/>
      <c r="D62" s="6"/>
      <c r="E62" s="6"/>
      <c r="F62" s="6"/>
      <c r="G62" s="6"/>
    </row>
    <row r="63" spans="3:7" ht="15" customHeight="1" x14ac:dyDescent="0.25">
      <c r="C63" s="6"/>
      <c r="D63" s="6"/>
      <c r="E63" s="6"/>
      <c r="F63" s="6"/>
      <c r="G63" s="6"/>
    </row>
    <row r="64" spans="3:7" ht="15" customHeight="1" x14ac:dyDescent="0.25">
      <c r="C64" s="6"/>
      <c r="D64" s="6"/>
      <c r="E64" s="6"/>
      <c r="F64" s="6"/>
      <c r="G64" s="6"/>
    </row>
    <row r="65" spans="3:7" ht="15" customHeight="1" x14ac:dyDescent="0.25">
      <c r="C65" s="6"/>
      <c r="D65" s="6"/>
      <c r="E65" s="6"/>
      <c r="F65" s="6"/>
      <c r="G65" s="6"/>
    </row>
    <row r="66" spans="3:7" ht="15" customHeight="1" x14ac:dyDescent="0.25">
      <c r="C66" s="6"/>
      <c r="D66" s="6"/>
      <c r="E66" s="6"/>
      <c r="F66" s="6"/>
      <c r="G66" s="6"/>
    </row>
    <row r="67" spans="3:7" ht="15" customHeight="1" x14ac:dyDescent="0.25">
      <c r="C67" s="6"/>
      <c r="D67" s="6"/>
      <c r="E67" s="6"/>
      <c r="F67" s="6"/>
      <c r="G67" s="6"/>
    </row>
    <row r="68" spans="3:7" ht="15" customHeight="1" x14ac:dyDescent="0.25">
      <c r="C68" s="6"/>
      <c r="D68" s="6"/>
      <c r="E68" s="6"/>
      <c r="F68" s="6"/>
      <c r="G68" s="6"/>
    </row>
    <row r="69" spans="3:7" ht="15" customHeight="1" x14ac:dyDescent="0.25">
      <c r="C69" s="6"/>
      <c r="D69" s="6"/>
      <c r="E69" s="6"/>
      <c r="F69" s="6"/>
      <c r="G69" s="6"/>
    </row>
    <row r="70" spans="3:7" ht="15" customHeight="1" x14ac:dyDescent="0.25">
      <c r="C70" s="6"/>
      <c r="D70" s="6"/>
      <c r="E70" s="6"/>
      <c r="F70" s="6"/>
      <c r="G70" s="6"/>
    </row>
    <row r="71" spans="3:7" ht="15" customHeight="1" x14ac:dyDescent="0.25">
      <c r="C71" s="6"/>
      <c r="D71" s="6"/>
      <c r="E71" s="6"/>
      <c r="F71" s="6"/>
      <c r="G71" s="6"/>
    </row>
    <row r="72" spans="3:7" ht="15" customHeight="1" x14ac:dyDescent="0.25">
      <c r="C72" s="6"/>
      <c r="D72" s="6"/>
      <c r="E72" s="6"/>
      <c r="F72" s="6"/>
      <c r="G72" s="6"/>
    </row>
    <row r="73" spans="3:7" ht="15" customHeight="1" x14ac:dyDescent="0.25">
      <c r="C73" s="6"/>
      <c r="D73" s="6"/>
      <c r="E73" s="6"/>
      <c r="F73" s="6"/>
      <c r="G73" s="6"/>
    </row>
    <row r="74" spans="3:7" ht="15" customHeight="1" x14ac:dyDescent="0.25">
      <c r="C74" s="6"/>
      <c r="D74" s="6"/>
      <c r="E74" s="6"/>
      <c r="F74" s="6"/>
      <c r="G74" s="6"/>
    </row>
    <row r="75" spans="3:7" ht="15" customHeight="1" x14ac:dyDescent="0.25">
      <c r="C75" s="6"/>
      <c r="D75" s="6"/>
      <c r="E75" s="6"/>
      <c r="F75" s="6"/>
      <c r="G75" s="6"/>
    </row>
    <row r="76" spans="3:7" ht="15" customHeight="1" x14ac:dyDescent="0.25">
      <c r="C76" s="6"/>
      <c r="D76" s="6"/>
      <c r="E76" s="6"/>
      <c r="F76" s="6"/>
      <c r="G76" s="6"/>
    </row>
  </sheetData>
  <mergeCells count="6">
    <mergeCell ref="B2:H2"/>
    <mergeCell ref="C3:D3"/>
    <mergeCell ref="E3:F3"/>
    <mergeCell ref="G3:G4"/>
    <mergeCell ref="H3:H4"/>
    <mergeCell ref="B3:B4"/>
  </mergeCells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L55"/>
  <sheetViews>
    <sheetView showGridLines="0" zoomScale="90" zoomScaleNormal="90" workbookViewId="0">
      <pane xSplit="2" topLeftCell="C1" activePane="topRight" state="frozen"/>
      <selection pane="topRight" activeCell="B2" sqref="B2:K2"/>
    </sheetView>
  </sheetViews>
  <sheetFormatPr defaultRowHeight="15" customHeight="1" x14ac:dyDescent="0.25"/>
  <cols>
    <col min="1" max="1" width="2.7109375" customWidth="1"/>
    <col min="2" max="2" width="155" style="2" bestFit="1" customWidth="1"/>
    <col min="3" max="11" width="15.7109375" customWidth="1"/>
  </cols>
  <sheetData>
    <row r="1" spans="2:11" ht="15" customHeight="1" thickBot="1" x14ac:dyDescent="0.3"/>
    <row r="2" spans="2:11" s="14" customFormat="1" ht="15" customHeight="1" thickTop="1" thickBot="1" x14ac:dyDescent="0.3">
      <c r="B2" s="117" t="s">
        <v>195</v>
      </c>
      <c r="C2" s="118"/>
      <c r="D2" s="118"/>
      <c r="E2" s="118"/>
      <c r="F2" s="118"/>
      <c r="G2" s="118"/>
      <c r="H2" s="118"/>
      <c r="I2" s="118"/>
      <c r="J2" s="118"/>
      <c r="K2" s="119"/>
    </row>
    <row r="3" spans="2:11" s="9" customFormat="1" ht="86.25" customHeight="1" thickTop="1" thickBot="1" x14ac:dyDescent="0.3">
      <c r="B3" s="65" t="s">
        <v>33</v>
      </c>
      <c r="C3" s="51" t="s">
        <v>8</v>
      </c>
      <c r="D3" s="52" t="s">
        <v>34</v>
      </c>
      <c r="E3" s="52" t="s">
        <v>35</v>
      </c>
      <c r="F3" s="52" t="s">
        <v>119</v>
      </c>
      <c r="G3" s="52" t="s">
        <v>118</v>
      </c>
      <c r="H3" s="52" t="s">
        <v>129</v>
      </c>
      <c r="I3" s="52" t="s">
        <v>33</v>
      </c>
      <c r="J3" s="52" t="s">
        <v>120</v>
      </c>
      <c r="K3" s="53" t="s">
        <v>134</v>
      </c>
    </row>
    <row r="4" spans="2:11" s="9" customFormat="1" ht="15" customHeight="1" thickTop="1" x14ac:dyDescent="0.25">
      <c r="B4" s="49" t="s">
        <v>121</v>
      </c>
      <c r="C4" s="73">
        <v>324706</v>
      </c>
      <c r="D4" s="81">
        <v>-381320618.81520993</v>
      </c>
      <c r="E4" s="81">
        <v>36042625.989830002</v>
      </c>
      <c r="F4" s="81">
        <v>921432.15099999995</v>
      </c>
      <c r="G4" s="81">
        <v>180.22</v>
      </c>
      <c r="H4" s="81">
        <v>1707.4839999999999</v>
      </c>
      <c r="I4" s="81">
        <v>0.83499999999999996</v>
      </c>
      <c r="J4" s="81">
        <v>43754.805</v>
      </c>
      <c r="K4" s="82">
        <v>535222660.82460028</v>
      </c>
    </row>
    <row r="5" spans="2:11" s="9" customFormat="1" ht="15" customHeight="1" x14ac:dyDescent="0.25">
      <c r="B5" s="47" t="s">
        <v>31</v>
      </c>
      <c r="C5" s="71">
        <v>37680</v>
      </c>
      <c r="D5" s="74">
        <v>6274027.7309200009</v>
      </c>
      <c r="E5" s="74">
        <v>7597621.9970000004</v>
      </c>
      <c r="F5" s="74">
        <v>223862.60500000001</v>
      </c>
      <c r="G5" s="74">
        <v>972.06399999999996</v>
      </c>
      <c r="H5" s="74">
        <v>2452.87</v>
      </c>
      <c r="I5" s="74">
        <v>642778.39</v>
      </c>
      <c r="J5" s="74">
        <v>120490.44500000001</v>
      </c>
      <c r="K5" s="76">
        <v>14403314.138480004</v>
      </c>
    </row>
    <row r="6" spans="2:11" s="9" customFormat="1" ht="15" customHeight="1" x14ac:dyDescent="0.25">
      <c r="B6" s="47" t="s">
        <v>60</v>
      </c>
      <c r="C6" s="71">
        <v>13408</v>
      </c>
      <c r="D6" s="74">
        <v>3090199.47639</v>
      </c>
      <c r="E6" s="74">
        <v>1326917.2815700001</v>
      </c>
      <c r="F6" s="74">
        <v>23423.895</v>
      </c>
      <c r="G6" s="74">
        <v>2961.0909999999999</v>
      </c>
      <c r="H6" s="74">
        <v>8966.3430000000008</v>
      </c>
      <c r="I6" s="74">
        <v>966244</v>
      </c>
      <c r="J6" s="74">
        <v>175462.18100000001</v>
      </c>
      <c r="K6" s="76">
        <v>2679378.7398200002</v>
      </c>
    </row>
    <row r="7" spans="2:11" s="9" customFormat="1" ht="15" customHeight="1" x14ac:dyDescent="0.25">
      <c r="B7" s="47" t="s">
        <v>97</v>
      </c>
      <c r="C7" s="71">
        <v>23320</v>
      </c>
      <c r="D7" s="74">
        <v>5434054.0654299995</v>
      </c>
      <c r="E7" s="74">
        <v>1597203.7390000001</v>
      </c>
      <c r="F7" s="74">
        <v>109165.07399999999</v>
      </c>
      <c r="G7" s="74">
        <v>15599.993</v>
      </c>
      <c r="H7" s="74">
        <v>41616.25</v>
      </c>
      <c r="I7" s="74">
        <v>4199330.6179999998</v>
      </c>
      <c r="J7" s="74">
        <v>755674.94499999995</v>
      </c>
      <c r="K7" s="76">
        <v>2665009.7611100003</v>
      </c>
    </row>
    <row r="8" spans="2:11" s="9" customFormat="1" ht="15" customHeight="1" x14ac:dyDescent="0.25">
      <c r="B8" s="47" t="s">
        <v>98</v>
      </c>
      <c r="C8" s="71">
        <v>10304</v>
      </c>
      <c r="D8" s="74">
        <v>5170097.4938500002</v>
      </c>
      <c r="E8" s="74">
        <v>2219417.4270000001</v>
      </c>
      <c r="F8" s="74">
        <v>68532.214000000007</v>
      </c>
      <c r="G8" s="74">
        <v>16969.34</v>
      </c>
      <c r="H8" s="74">
        <v>41256.603000000003</v>
      </c>
      <c r="I8" s="74">
        <v>4030124.8110000002</v>
      </c>
      <c r="J8" s="74">
        <v>723345.00100000005</v>
      </c>
      <c r="K8" s="76">
        <v>3177054.73704</v>
      </c>
    </row>
    <row r="9" spans="2:11" s="9" customFormat="1" ht="15" customHeight="1" x14ac:dyDescent="0.25">
      <c r="B9" s="47" t="s">
        <v>99</v>
      </c>
      <c r="C9" s="71">
        <v>13061</v>
      </c>
      <c r="D9" s="74">
        <v>10384735.472270001</v>
      </c>
      <c r="E9" s="74">
        <v>2125706.5299999998</v>
      </c>
      <c r="F9" s="74">
        <v>93267.448999999993</v>
      </c>
      <c r="G9" s="74">
        <v>41207.955999999998</v>
      </c>
      <c r="H9" s="74">
        <v>69579.341</v>
      </c>
      <c r="I9" s="74">
        <v>9351205</v>
      </c>
      <c r="J9" s="74">
        <v>1704384.429</v>
      </c>
      <c r="K9" s="76">
        <v>1854826.5525299998</v>
      </c>
    </row>
    <row r="10" spans="2:11" s="9" customFormat="1" ht="15" customHeight="1" x14ac:dyDescent="0.25">
      <c r="B10" s="47" t="s">
        <v>100</v>
      </c>
      <c r="C10" s="71">
        <v>10893</v>
      </c>
      <c r="D10" s="74">
        <v>15835440.799080001</v>
      </c>
      <c r="E10" s="74">
        <v>2035170.531</v>
      </c>
      <c r="F10" s="74">
        <v>175944.52</v>
      </c>
      <c r="G10" s="74">
        <v>64292.148999999998</v>
      </c>
      <c r="H10" s="74">
        <v>86365.274000000005</v>
      </c>
      <c r="I10" s="74">
        <v>15482829</v>
      </c>
      <c r="J10" s="74">
        <v>2850440.3319999999</v>
      </c>
      <c r="K10" s="76">
        <v>2760034.9631699999</v>
      </c>
    </row>
    <row r="11" spans="2:11" s="9" customFormat="1" ht="15" customHeight="1" x14ac:dyDescent="0.25">
      <c r="B11" s="47" t="s">
        <v>101</v>
      </c>
      <c r="C11" s="71">
        <v>9863</v>
      </c>
      <c r="D11" s="74">
        <v>38227251.187119998</v>
      </c>
      <c r="E11" s="74">
        <v>2539312.3119999999</v>
      </c>
      <c r="F11" s="74">
        <v>343000.47</v>
      </c>
      <c r="G11" s="74">
        <v>138625.96400000001</v>
      </c>
      <c r="H11" s="74">
        <v>159369.64000000001</v>
      </c>
      <c r="I11" s="74">
        <v>31039746</v>
      </c>
      <c r="J11" s="74">
        <v>5708995.1129999999</v>
      </c>
      <c r="K11" s="76">
        <v>1613456.67872</v>
      </c>
    </row>
    <row r="12" spans="2:11" s="9" customFormat="1" ht="15" customHeight="1" x14ac:dyDescent="0.25">
      <c r="B12" s="47" t="s">
        <v>102</v>
      </c>
      <c r="C12" s="71">
        <v>4756</v>
      </c>
      <c r="D12" s="74">
        <v>34032926.479330003</v>
      </c>
      <c r="E12" s="74">
        <v>1350767.291</v>
      </c>
      <c r="F12" s="74">
        <v>439517.75900000002</v>
      </c>
      <c r="G12" s="74">
        <v>139114.196</v>
      </c>
      <c r="H12" s="74">
        <v>118235.31</v>
      </c>
      <c r="I12" s="74">
        <v>33366110</v>
      </c>
      <c r="J12" s="74">
        <v>6229739.5700000003</v>
      </c>
      <c r="K12" s="76">
        <v>443257.15788000001</v>
      </c>
    </row>
    <row r="13" spans="2:11" s="9" customFormat="1" ht="15" customHeight="1" x14ac:dyDescent="0.25">
      <c r="B13" s="47" t="s">
        <v>103</v>
      </c>
      <c r="C13" s="71">
        <v>4775</v>
      </c>
      <c r="D13" s="74">
        <v>95891736.158350006</v>
      </c>
      <c r="E13" s="74">
        <v>4254420.4620000003</v>
      </c>
      <c r="F13" s="74">
        <v>1343355.669</v>
      </c>
      <c r="G13" s="74">
        <v>351832.88099999999</v>
      </c>
      <c r="H13" s="74">
        <v>438128.19</v>
      </c>
      <c r="I13" s="74">
        <v>98691969</v>
      </c>
      <c r="J13" s="74">
        <v>17929398.816</v>
      </c>
      <c r="K13" s="76">
        <v>2318582.1441899999</v>
      </c>
    </row>
    <row r="14" spans="2:11" s="9" customFormat="1" ht="15" customHeight="1" x14ac:dyDescent="0.25">
      <c r="B14" s="47" t="s">
        <v>104</v>
      </c>
      <c r="C14" s="71">
        <v>634</v>
      </c>
      <c r="D14" s="74">
        <v>46696382.167999998</v>
      </c>
      <c r="E14" s="74">
        <v>920753.69900000002</v>
      </c>
      <c r="F14" s="74">
        <v>605424.09900000005</v>
      </c>
      <c r="G14" s="74">
        <v>122414.246</v>
      </c>
      <c r="H14" s="74">
        <v>428581.40299999999</v>
      </c>
      <c r="I14" s="74">
        <v>44278105</v>
      </c>
      <c r="J14" s="74">
        <v>7742175.9800000004</v>
      </c>
      <c r="K14" s="76">
        <v>498049.02500000002</v>
      </c>
    </row>
    <row r="15" spans="2:11" s="9" customFormat="1" ht="15" customHeight="1" x14ac:dyDescent="0.25">
      <c r="B15" s="47" t="s">
        <v>105</v>
      </c>
      <c r="C15" s="71">
        <v>368</v>
      </c>
      <c r="D15" s="74">
        <v>46622347.446999997</v>
      </c>
      <c r="E15" s="74">
        <v>521705.196</v>
      </c>
      <c r="F15" s="74">
        <v>480244.81</v>
      </c>
      <c r="G15" s="74">
        <v>162054.201</v>
      </c>
      <c r="H15" s="74">
        <v>712254.77300000004</v>
      </c>
      <c r="I15" s="74">
        <v>51831337</v>
      </c>
      <c r="J15" s="74">
        <v>8731949.7760000005</v>
      </c>
      <c r="K15" s="76">
        <v>169640.391</v>
      </c>
    </row>
    <row r="16" spans="2:11" s="9" customFormat="1" ht="15" customHeight="1" x14ac:dyDescent="0.25">
      <c r="B16" s="47" t="s">
        <v>106</v>
      </c>
      <c r="C16" s="71">
        <v>143</v>
      </c>
      <c r="D16" s="74">
        <v>32870851.789000001</v>
      </c>
      <c r="E16" s="74">
        <v>360781.391</v>
      </c>
      <c r="F16" s="74">
        <v>287230.09100000001</v>
      </c>
      <c r="G16" s="74">
        <v>139890.33600000001</v>
      </c>
      <c r="H16" s="74">
        <v>634677.18200000003</v>
      </c>
      <c r="I16" s="74">
        <v>34387541</v>
      </c>
      <c r="J16" s="74">
        <v>5613248.8940000003</v>
      </c>
      <c r="K16" s="76">
        <v>36049.550999999999</v>
      </c>
    </row>
    <row r="17" spans="2:11" s="9" customFormat="1" ht="15" customHeight="1" x14ac:dyDescent="0.25">
      <c r="B17" s="47" t="s">
        <v>107</v>
      </c>
      <c r="C17" s="71">
        <v>70</v>
      </c>
      <c r="D17" s="74">
        <v>23070166.831999999</v>
      </c>
      <c r="E17" s="74">
        <v>67428.933000000005</v>
      </c>
      <c r="F17" s="74">
        <v>189545.579</v>
      </c>
      <c r="G17" s="74">
        <v>34965.169000000002</v>
      </c>
      <c r="H17" s="74">
        <v>392310.72600000002</v>
      </c>
      <c r="I17" s="74">
        <v>24051736</v>
      </c>
      <c r="J17" s="74">
        <v>4072556.2390000001</v>
      </c>
      <c r="K17" s="76">
        <v>227139.31899999999</v>
      </c>
    </row>
    <row r="18" spans="2:11" s="9" customFormat="1" ht="15" customHeight="1" x14ac:dyDescent="0.25">
      <c r="B18" s="47" t="s">
        <v>108</v>
      </c>
      <c r="C18" s="71">
        <v>31</v>
      </c>
      <c r="D18" s="74">
        <v>13687655.186000001</v>
      </c>
      <c r="E18" s="74">
        <v>220647.14199999999</v>
      </c>
      <c r="F18" s="74">
        <v>194411.185</v>
      </c>
      <c r="G18" s="74">
        <v>43515.743999999999</v>
      </c>
      <c r="H18" s="74">
        <v>94202.87</v>
      </c>
      <c r="I18" s="74">
        <v>13928209</v>
      </c>
      <c r="J18" s="74">
        <v>2470652.1519999998</v>
      </c>
      <c r="K18" s="76">
        <v>133536.02900000001</v>
      </c>
    </row>
    <row r="19" spans="2:11" s="9" customFormat="1" ht="15" customHeight="1" x14ac:dyDescent="0.25">
      <c r="B19" s="47" t="s">
        <v>109</v>
      </c>
      <c r="C19" s="71">
        <v>24</v>
      </c>
      <c r="D19" s="74">
        <v>11932133.482000001</v>
      </c>
      <c r="E19" s="74">
        <v>95633.569000000003</v>
      </c>
      <c r="F19" s="74">
        <v>3820.739</v>
      </c>
      <c r="G19" s="74">
        <v>28435.561000000002</v>
      </c>
      <c r="H19" s="74">
        <v>248752.636</v>
      </c>
      <c r="I19" s="74">
        <v>13024023</v>
      </c>
      <c r="J19" s="74">
        <v>2169522.3390000002</v>
      </c>
      <c r="K19" s="76">
        <v>0</v>
      </c>
    </row>
    <row r="20" spans="2:11" s="9" customFormat="1" ht="15" customHeight="1" x14ac:dyDescent="0.25">
      <c r="B20" s="47" t="s">
        <v>110</v>
      </c>
      <c r="C20" s="71">
        <v>17</v>
      </c>
      <c r="D20" s="74">
        <v>14728609.818</v>
      </c>
      <c r="E20" s="74">
        <v>0</v>
      </c>
      <c r="F20" s="74">
        <v>551389.223</v>
      </c>
      <c r="G20" s="74">
        <v>39217.284</v>
      </c>
      <c r="H20" s="74">
        <v>208649.33900000001</v>
      </c>
      <c r="I20" s="74">
        <v>11046383</v>
      </c>
      <c r="J20" s="74">
        <v>1805224.273</v>
      </c>
      <c r="K20" s="76">
        <v>0</v>
      </c>
    </row>
    <row r="21" spans="2:11" s="9" customFormat="1" ht="15" customHeight="1" x14ac:dyDescent="0.25">
      <c r="B21" s="47" t="s">
        <v>111</v>
      </c>
      <c r="C21" s="71">
        <v>19</v>
      </c>
      <c r="D21" s="74">
        <v>12844557.132999999</v>
      </c>
      <c r="E21" s="74">
        <v>0</v>
      </c>
      <c r="F21" s="74">
        <v>639735.701</v>
      </c>
      <c r="G21" s="74">
        <v>24047.205000000002</v>
      </c>
      <c r="H21" s="74">
        <v>362550.27</v>
      </c>
      <c r="I21" s="74">
        <v>14022763</v>
      </c>
      <c r="J21" s="74">
        <v>2289675.8960000002</v>
      </c>
      <c r="K21" s="76">
        <v>0</v>
      </c>
    </row>
    <row r="22" spans="2:11" s="9" customFormat="1" ht="15" customHeight="1" x14ac:dyDescent="0.25">
      <c r="B22" s="47" t="s">
        <v>112</v>
      </c>
      <c r="C22" s="71">
        <v>13</v>
      </c>
      <c r="D22" s="74">
        <v>6222899.6900000004</v>
      </c>
      <c r="E22" s="74">
        <v>166259.99299999999</v>
      </c>
      <c r="F22" s="74">
        <v>154479.932</v>
      </c>
      <c r="G22" s="74">
        <v>81026.455000000002</v>
      </c>
      <c r="H22" s="74">
        <v>2511.52</v>
      </c>
      <c r="I22" s="74">
        <v>11100104</v>
      </c>
      <c r="J22" s="74">
        <v>2116635.0920000002</v>
      </c>
      <c r="K22" s="76">
        <v>85899.751000000004</v>
      </c>
    </row>
    <row r="23" spans="2:11" s="9" customFormat="1" ht="15" customHeight="1" x14ac:dyDescent="0.25">
      <c r="B23" s="47" t="s">
        <v>113</v>
      </c>
      <c r="C23" s="71">
        <v>9</v>
      </c>
      <c r="D23" s="74">
        <v>6271155.2929999996</v>
      </c>
      <c r="E23" s="74">
        <v>126443.215</v>
      </c>
      <c r="F23" s="74">
        <v>73687.937000000005</v>
      </c>
      <c r="G23" s="74">
        <v>57465.877999999997</v>
      </c>
      <c r="H23" s="74">
        <v>186227.647</v>
      </c>
      <c r="I23" s="74">
        <v>8582729</v>
      </c>
      <c r="J23" s="74">
        <v>1444490.8629999999</v>
      </c>
      <c r="K23" s="76">
        <v>0</v>
      </c>
    </row>
    <row r="24" spans="2:11" s="9" customFormat="1" ht="15" customHeight="1" x14ac:dyDescent="0.25">
      <c r="B24" s="47" t="s">
        <v>114</v>
      </c>
      <c r="C24" s="71">
        <v>42</v>
      </c>
      <c r="D24" s="74">
        <v>74180127.489999995</v>
      </c>
      <c r="E24" s="74">
        <v>291898.47100000002</v>
      </c>
      <c r="F24" s="74">
        <v>315164.24099999998</v>
      </c>
      <c r="G24" s="74">
        <v>461530.34899999999</v>
      </c>
      <c r="H24" s="74">
        <v>504207.696</v>
      </c>
      <c r="I24" s="74">
        <v>58929692</v>
      </c>
      <c r="J24" s="74">
        <v>10326763.435000001</v>
      </c>
      <c r="K24" s="76">
        <v>0</v>
      </c>
    </row>
    <row r="25" spans="2:11" s="9" customFormat="1" ht="15" customHeight="1" x14ac:dyDescent="0.25">
      <c r="B25" s="47" t="s">
        <v>115</v>
      </c>
      <c r="C25" s="71">
        <v>12</v>
      </c>
      <c r="D25" s="74">
        <v>22108051.721000001</v>
      </c>
      <c r="E25" s="74">
        <v>0</v>
      </c>
      <c r="F25" s="74">
        <v>394333.76500000001</v>
      </c>
      <c r="G25" s="74">
        <v>222200.08199999999</v>
      </c>
      <c r="H25" s="74">
        <v>8365.7080000000005</v>
      </c>
      <c r="I25" s="74">
        <v>28210128</v>
      </c>
      <c r="J25" s="74">
        <v>5345348.2879999997</v>
      </c>
      <c r="K25" s="76">
        <v>0</v>
      </c>
    </row>
    <row r="26" spans="2:11" s="9" customFormat="1" ht="15" customHeight="1" x14ac:dyDescent="0.25">
      <c r="B26" s="47" t="s">
        <v>116</v>
      </c>
      <c r="C26" s="71">
        <v>12</v>
      </c>
      <c r="D26" s="74">
        <v>50962855.972000003</v>
      </c>
      <c r="E26" s="74">
        <v>0</v>
      </c>
      <c r="F26" s="74">
        <v>36464.75</v>
      </c>
      <c r="G26" s="74">
        <v>135833.93400000001</v>
      </c>
      <c r="H26" s="74">
        <v>5321.58</v>
      </c>
      <c r="I26" s="74">
        <v>52262862</v>
      </c>
      <c r="J26" s="74">
        <v>9922194.6699999999</v>
      </c>
      <c r="K26" s="76">
        <v>22698.649000000001</v>
      </c>
    </row>
    <row r="27" spans="2:11" s="9" customFormat="1" ht="15" customHeight="1" x14ac:dyDescent="0.25">
      <c r="B27" s="47" t="s">
        <v>117</v>
      </c>
      <c r="C27" s="71">
        <v>9</v>
      </c>
      <c r="D27" s="74">
        <v>81077101.143999994</v>
      </c>
      <c r="E27" s="74">
        <v>769808.57200000004</v>
      </c>
      <c r="F27" s="74">
        <v>2088278.5530000001</v>
      </c>
      <c r="G27" s="74">
        <v>169991.878</v>
      </c>
      <c r="H27" s="74">
        <v>1703683.1059999999</v>
      </c>
      <c r="I27" s="74">
        <v>70601309</v>
      </c>
      <c r="J27" s="74">
        <v>11432719.862</v>
      </c>
      <c r="K27" s="76">
        <v>0</v>
      </c>
    </row>
    <row r="28" spans="2:11" s="9" customFormat="1" ht="15" customHeight="1" thickBot="1" x14ac:dyDescent="0.3">
      <c r="B28" s="48" t="s">
        <v>32</v>
      </c>
      <c r="C28" s="72">
        <v>3</v>
      </c>
      <c r="D28" s="78">
        <v>74788817.599000007</v>
      </c>
      <c r="E28" s="78">
        <v>0</v>
      </c>
      <c r="F28" s="78">
        <v>266541.076</v>
      </c>
      <c r="G28" s="78">
        <v>301831.50300000003</v>
      </c>
      <c r="H28" s="78">
        <v>4928.16</v>
      </c>
      <c r="I28" s="78">
        <v>60074246</v>
      </c>
      <c r="J28" s="78">
        <v>11292994.003</v>
      </c>
      <c r="K28" s="79">
        <v>0</v>
      </c>
    </row>
    <row r="29" spans="2:11" s="9" customFormat="1" ht="15" customHeight="1" thickTop="1" x14ac:dyDescent="0.25">
      <c r="B29" s="5"/>
      <c r="C29" s="13"/>
      <c r="D29" s="13"/>
      <c r="E29" s="13"/>
      <c r="F29" s="13"/>
      <c r="G29" s="13"/>
      <c r="H29" s="13"/>
      <c r="I29" s="13"/>
      <c r="J29" s="13"/>
      <c r="K29" s="13"/>
    </row>
    <row r="30" spans="2:11" s="9" customFormat="1" ht="15" customHeight="1" thickBo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s="9" customFormat="1" ht="86.25" customHeight="1" thickTop="1" thickBot="1" x14ac:dyDescent="0.3">
      <c r="B31" s="50" t="s">
        <v>136</v>
      </c>
      <c r="C31" s="51" t="s">
        <v>8</v>
      </c>
      <c r="D31" s="52" t="s">
        <v>34</v>
      </c>
      <c r="E31" s="52" t="s">
        <v>35</v>
      </c>
      <c r="F31" s="52" t="s">
        <v>119</v>
      </c>
      <c r="G31" s="52" t="s">
        <v>118</v>
      </c>
      <c r="H31" s="52" t="s">
        <v>129</v>
      </c>
      <c r="I31" s="52" t="s">
        <v>33</v>
      </c>
      <c r="J31" s="52" t="s">
        <v>120</v>
      </c>
      <c r="K31" s="53" t="s">
        <v>134</v>
      </c>
    </row>
    <row r="32" spans="2:11" s="9" customFormat="1" ht="15" customHeight="1" thickTop="1" x14ac:dyDescent="0.25">
      <c r="B32" s="46" t="s">
        <v>135</v>
      </c>
      <c r="C32" s="80">
        <v>2701</v>
      </c>
      <c r="D32" s="81">
        <v>6321970.2000000002</v>
      </c>
      <c r="E32" s="81">
        <v>804737.45299999998</v>
      </c>
      <c r="F32" s="81">
        <v>213884.70800000001</v>
      </c>
      <c r="G32" s="81">
        <v>36864.457000000002</v>
      </c>
      <c r="H32" s="81">
        <v>151424.177</v>
      </c>
      <c r="I32" s="81">
        <v>9281657</v>
      </c>
      <c r="J32" s="81">
        <v>1605388.5630000001</v>
      </c>
      <c r="K32" s="82">
        <v>5739065.5099999998</v>
      </c>
    </row>
    <row r="33" spans="2:12" s="9" customFormat="1" ht="15" customHeight="1" x14ac:dyDescent="0.25">
      <c r="B33" s="92" t="s">
        <v>9</v>
      </c>
      <c r="C33" s="93">
        <v>10722</v>
      </c>
      <c r="D33" s="94">
        <v>13925362.77987</v>
      </c>
      <c r="E33" s="94">
        <v>1344174.0719999999</v>
      </c>
      <c r="F33" s="94">
        <v>6697.4849999999997</v>
      </c>
      <c r="G33" s="94">
        <v>36789.144999999997</v>
      </c>
      <c r="H33" s="94">
        <v>47196.646999999997</v>
      </c>
      <c r="I33" s="94">
        <v>16137483.835000001</v>
      </c>
      <c r="J33" s="94">
        <v>3020818.4879999999</v>
      </c>
      <c r="K33" s="95">
        <v>9216053.1622699983</v>
      </c>
    </row>
    <row r="34" spans="2:12" s="9" customFormat="1" ht="15" customHeight="1" x14ac:dyDescent="0.25">
      <c r="B34" s="35" t="s">
        <v>10</v>
      </c>
      <c r="C34" s="75">
        <v>363</v>
      </c>
      <c r="D34" s="74">
        <v>11277381.908</v>
      </c>
      <c r="E34" s="74">
        <v>118844.844</v>
      </c>
      <c r="F34" s="74">
        <v>1419.12</v>
      </c>
      <c r="G34" s="74">
        <v>273784.89500000002</v>
      </c>
      <c r="H34" s="74">
        <v>10136.530000000001</v>
      </c>
      <c r="I34" s="74">
        <v>13357289</v>
      </c>
      <c r="J34" s="74">
        <v>2520778.7030000002</v>
      </c>
      <c r="K34" s="76">
        <v>758368.22244000004</v>
      </c>
    </row>
    <row r="35" spans="2:12" s="9" customFormat="1" ht="15" customHeight="1" x14ac:dyDescent="0.25">
      <c r="B35" s="35" t="s">
        <v>11</v>
      </c>
      <c r="C35" s="75">
        <v>31873</v>
      </c>
      <c r="D35" s="74">
        <v>166535387.19883996</v>
      </c>
      <c r="E35" s="74">
        <v>14476221.25757</v>
      </c>
      <c r="F35" s="74">
        <v>6306278.0700000003</v>
      </c>
      <c r="G35" s="74">
        <v>463617.53700000001</v>
      </c>
      <c r="H35" s="74">
        <v>5157792.5970000001</v>
      </c>
      <c r="I35" s="74">
        <v>177458038</v>
      </c>
      <c r="J35" s="74">
        <v>28067699.804000001</v>
      </c>
      <c r="K35" s="76">
        <v>125553328.63848999</v>
      </c>
    </row>
    <row r="36" spans="2:12" s="9" customFormat="1" ht="15" customHeight="1" x14ac:dyDescent="0.25">
      <c r="B36" s="35" t="s">
        <v>131</v>
      </c>
      <c r="C36" s="75">
        <v>1613</v>
      </c>
      <c r="D36" s="74">
        <v>150880009.447</v>
      </c>
      <c r="E36" s="74">
        <v>463224.71299999999</v>
      </c>
      <c r="F36" s="74">
        <v>4527.58</v>
      </c>
      <c r="G36" s="74">
        <v>410180.12300000002</v>
      </c>
      <c r="H36" s="74">
        <v>7723.8029999999999</v>
      </c>
      <c r="I36" s="74">
        <v>75393024</v>
      </c>
      <c r="J36" s="74">
        <v>14278395.677999999</v>
      </c>
      <c r="K36" s="76">
        <v>35096582.777999997</v>
      </c>
      <c r="L36" s="9" t="s">
        <v>130</v>
      </c>
    </row>
    <row r="37" spans="2:12" s="9" customFormat="1" ht="15" customHeight="1" x14ac:dyDescent="0.25">
      <c r="B37" s="35" t="s">
        <v>132</v>
      </c>
      <c r="C37" s="75">
        <v>1972</v>
      </c>
      <c r="D37" s="74">
        <v>6001595.9649999999</v>
      </c>
      <c r="E37" s="74">
        <v>564169.07499999995</v>
      </c>
      <c r="F37" s="74">
        <v>32.518999999999998</v>
      </c>
      <c r="G37" s="74">
        <v>33232.595999999998</v>
      </c>
      <c r="H37" s="74">
        <v>21307.131000000001</v>
      </c>
      <c r="I37" s="74">
        <v>5763102</v>
      </c>
      <c r="J37" s="74">
        <v>1068689.5209999999</v>
      </c>
      <c r="K37" s="76">
        <v>2357882.5656300001</v>
      </c>
    </row>
    <row r="38" spans="2:12" s="9" customFormat="1" ht="15" customHeight="1" x14ac:dyDescent="0.25">
      <c r="B38" s="35" t="s">
        <v>12</v>
      </c>
      <c r="C38" s="75">
        <v>31817</v>
      </c>
      <c r="D38" s="74">
        <v>10019935.981760001</v>
      </c>
      <c r="E38" s="74">
        <v>2376523.0978600001</v>
      </c>
      <c r="F38" s="74">
        <v>335596.72200000001</v>
      </c>
      <c r="G38" s="74">
        <v>125709.09299999999</v>
      </c>
      <c r="H38" s="74">
        <v>40782.500999999997</v>
      </c>
      <c r="I38" s="74">
        <v>22388228.243999999</v>
      </c>
      <c r="J38" s="74">
        <v>4065078.3879999998</v>
      </c>
      <c r="K38" s="76">
        <v>28693066.30120999</v>
      </c>
    </row>
    <row r="39" spans="2:12" s="9" customFormat="1" ht="15" customHeight="1" x14ac:dyDescent="0.25">
      <c r="B39" s="35" t="s">
        <v>13</v>
      </c>
      <c r="C39" s="75">
        <v>126621</v>
      </c>
      <c r="D39" s="74">
        <v>63669732.216299996</v>
      </c>
      <c r="E39" s="74">
        <v>7276186.682</v>
      </c>
      <c r="F39" s="74">
        <v>689793.12199999997</v>
      </c>
      <c r="G39" s="74">
        <v>488704.24699999997</v>
      </c>
      <c r="H39" s="74">
        <v>510982.91899999999</v>
      </c>
      <c r="I39" s="74">
        <v>99190071</v>
      </c>
      <c r="J39" s="74">
        <v>18277444.208999999</v>
      </c>
      <c r="K39" s="76">
        <v>98085515.173070043</v>
      </c>
    </row>
    <row r="40" spans="2:12" s="9" customFormat="1" ht="15" customHeight="1" x14ac:dyDescent="0.25">
      <c r="B40" s="35" t="s">
        <v>14</v>
      </c>
      <c r="C40" s="75">
        <v>8461</v>
      </c>
      <c r="D40" s="74">
        <v>7606249.6615700005</v>
      </c>
      <c r="E40" s="74">
        <v>4386802.8879699996</v>
      </c>
      <c r="F40" s="74">
        <v>9224.116</v>
      </c>
      <c r="G40" s="74">
        <v>71707.976999999999</v>
      </c>
      <c r="H40" s="74">
        <v>41576.419000000002</v>
      </c>
      <c r="I40" s="74">
        <v>11182312</v>
      </c>
      <c r="J40" s="74">
        <v>2062268.909</v>
      </c>
      <c r="K40" s="76">
        <v>24547791.458769999</v>
      </c>
    </row>
    <row r="41" spans="2:12" s="9" customFormat="1" ht="15" customHeight="1" x14ac:dyDescent="0.25">
      <c r="B41" s="35" t="s">
        <v>15</v>
      </c>
      <c r="C41" s="75">
        <v>14200</v>
      </c>
      <c r="D41" s="74">
        <v>-2019452.1036899998</v>
      </c>
      <c r="E41" s="74">
        <v>1179102.3149999999</v>
      </c>
      <c r="F41" s="74">
        <v>507.43299999999999</v>
      </c>
      <c r="G41" s="74">
        <v>6776.8770000000004</v>
      </c>
      <c r="H41" s="74">
        <v>13165.124</v>
      </c>
      <c r="I41" s="74">
        <v>2376210</v>
      </c>
      <c r="J41" s="74">
        <v>438326.67200000002</v>
      </c>
      <c r="K41" s="76">
        <v>15883912.706569999</v>
      </c>
    </row>
    <row r="42" spans="2:12" s="9" customFormat="1" ht="15" customHeight="1" x14ac:dyDescent="0.25">
      <c r="B42" s="35" t="s">
        <v>16</v>
      </c>
      <c r="C42" s="75">
        <v>11737</v>
      </c>
      <c r="D42" s="74">
        <v>30348026.213020001</v>
      </c>
      <c r="E42" s="74">
        <v>897391.13600000006</v>
      </c>
      <c r="F42" s="74">
        <v>680368.16599999997</v>
      </c>
      <c r="G42" s="74">
        <v>155625.69500000001</v>
      </c>
      <c r="H42" s="74">
        <v>21795.745999999999</v>
      </c>
      <c r="I42" s="74">
        <v>38414937.515000001</v>
      </c>
      <c r="J42" s="74">
        <v>7224053.2350000003</v>
      </c>
      <c r="K42" s="76">
        <v>15891389.968830001</v>
      </c>
    </row>
    <row r="43" spans="2:12" s="9" customFormat="1" ht="15" customHeight="1" x14ac:dyDescent="0.25">
      <c r="B43" s="35" t="s">
        <v>17</v>
      </c>
      <c r="C43" s="75">
        <v>3203</v>
      </c>
      <c r="D43" s="74">
        <v>136772758.82100001</v>
      </c>
      <c r="E43" s="74">
        <v>10102366.931</v>
      </c>
      <c r="F43" s="74">
        <v>663908.03399999999</v>
      </c>
      <c r="G43" s="74">
        <v>408710.77899999998</v>
      </c>
      <c r="H43" s="74">
        <v>11261.974</v>
      </c>
      <c r="I43" s="74">
        <v>104993731</v>
      </c>
      <c r="J43" s="74">
        <v>18660921.473000001</v>
      </c>
      <c r="K43" s="76">
        <v>67447286.382019997</v>
      </c>
    </row>
    <row r="44" spans="2:12" s="9" customFormat="1" ht="15" customHeight="1" x14ac:dyDescent="0.25">
      <c r="B44" s="35" t="s">
        <v>18</v>
      </c>
      <c r="C44" s="75">
        <v>86129</v>
      </c>
      <c r="D44" s="74">
        <v>9340274.5632099994</v>
      </c>
      <c r="E44" s="74">
        <v>14372276.742000001</v>
      </c>
      <c r="F44" s="74">
        <v>194252.554</v>
      </c>
      <c r="G44" s="74">
        <v>74225.86</v>
      </c>
      <c r="H44" s="74">
        <v>92761.876999999993</v>
      </c>
      <c r="I44" s="74">
        <v>31672165.686000001</v>
      </c>
      <c r="J44" s="74">
        <v>5832928.7170000002</v>
      </c>
      <c r="K44" s="76">
        <v>82732739.023230001</v>
      </c>
    </row>
    <row r="45" spans="2:12" s="9" customFormat="1" ht="15" customHeight="1" x14ac:dyDescent="0.25">
      <c r="B45" s="35" t="s">
        <v>19</v>
      </c>
      <c r="C45" s="75">
        <v>36026</v>
      </c>
      <c r="D45" s="74">
        <v>32049043.191880003</v>
      </c>
      <c r="E45" s="74">
        <v>2958671.15</v>
      </c>
      <c r="F45" s="74">
        <v>804176.70499999996</v>
      </c>
      <c r="G45" s="74">
        <v>108593.428</v>
      </c>
      <c r="H45" s="74">
        <v>34173.027000000002</v>
      </c>
      <c r="I45" s="74">
        <v>30932299</v>
      </c>
      <c r="J45" s="74">
        <v>5672584.9809999997</v>
      </c>
      <c r="K45" s="76">
        <v>24677280.782350007</v>
      </c>
    </row>
    <row r="46" spans="2:12" s="9" customFormat="1" ht="15" customHeight="1" x14ac:dyDescent="0.25">
      <c r="B46" s="35" t="s">
        <v>20</v>
      </c>
      <c r="C46" s="75">
        <v>10657</v>
      </c>
      <c r="D46" s="74">
        <v>6059045.5124200005</v>
      </c>
      <c r="E46" s="74">
        <v>1233061.5660000001</v>
      </c>
      <c r="F46" s="74">
        <v>5434.3339999999998</v>
      </c>
      <c r="G46" s="74">
        <v>20687.562000000002</v>
      </c>
      <c r="H46" s="74">
        <v>158452.06899999999</v>
      </c>
      <c r="I46" s="74">
        <v>8939738</v>
      </c>
      <c r="J46" s="74">
        <v>1532596.105</v>
      </c>
      <c r="K46" s="76">
        <v>7159805.7342099994</v>
      </c>
    </row>
    <row r="47" spans="2:12" s="9" customFormat="1" ht="15" customHeight="1" x14ac:dyDescent="0.25">
      <c r="B47" s="35" t="s">
        <v>21</v>
      </c>
      <c r="C47" s="75">
        <v>9020</v>
      </c>
      <c r="D47" s="74">
        <v>-312458387.61300993</v>
      </c>
      <c r="E47" s="74">
        <v>25347.062000000002</v>
      </c>
      <c r="F47" s="74">
        <v>16600.526000000002</v>
      </c>
      <c r="G47" s="74">
        <v>1511.538</v>
      </c>
      <c r="H47" s="74">
        <v>11540.78</v>
      </c>
      <c r="I47" s="74">
        <v>30628764.374000002</v>
      </c>
      <c r="J47" s="74">
        <v>5805608.6739999996</v>
      </c>
      <c r="K47" s="76">
        <v>1926343.5314199999</v>
      </c>
    </row>
    <row r="48" spans="2:12" s="9" customFormat="1" ht="15" customHeight="1" x14ac:dyDescent="0.25">
      <c r="B48" s="35" t="s">
        <v>133</v>
      </c>
      <c r="C48" s="75">
        <v>11916</v>
      </c>
      <c r="D48" s="74">
        <v>1837933.3532399999</v>
      </c>
      <c r="E48" s="74">
        <v>214994.049</v>
      </c>
      <c r="F48" s="74">
        <v>1805.346</v>
      </c>
      <c r="G48" s="74">
        <v>3573.4409999999998</v>
      </c>
      <c r="H48" s="74">
        <v>31336.428</v>
      </c>
      <c r="I48" s="74">
        <v>1509926</v>
      </c>
      <c r="J48" s="74">
        <v>255186.193</v>
      </c>
      <c r="K48" s="76">
        <v>2032494.7958500001</v>
      </c>
    </row>
    <row r="49" spans="2:11" s="9" customFormat="1" ht="15" customHeight="1" x14ac:dyDescent="0.25">
      <c r="B49" s="35" t="s">
        <v>22</v>
      </c>
      <c r="C49" s="75">
        <v>6779</v>
      </c>
      <c r="D49" s="74">
        <v>4051686.8029699996</v>
      </c>
      <c r="E49" s="74">
        <v>523430.25799999997</v>
      </c>
      <c r="F49" s="74">
        <v>67219.926999999996</v>
      </c>
      <c r="G49" s="74">
        <v>23950.830999999998</v>
      </c>
      <c r="H49" s="74">
        <v>60674.142</v>
      </c>
      <c r="I49" s="74">
        <v>6091974</v>
      </c>
      <c r="J49" s="74">
        <v>1095808.726</v>
      </c>
      <c r="K49" s="76">
        <v>4922681.4007099997</v>
      </c>
    </row>
    <row r="50" spans="2:11" s="9" customFormat="1" ht="15" customHeight="1" x14ac:dyDescent="0.25">
      <c r="B50" s="35" t="s">
        <v>23</v>
      </c>
      <c r="C50" s="75">
        <v>17475</v>
      </c>
      <c r="D50" s="74">
        <v>6649813.9779000003</v>
      </c>
      <c r="E50" s="74">
        <v>583178.68500000006</v>
      </c>
      <c r="F50" s="74">
        <v>1296.402</v>
      </c>
      <c r="G50" s="74">
        <v>41164.563000000002</v>
      </c>
      <c r="H50" s="74">
        <v>12925.404</v>
      </c>
      <c r="I50" s="74">
        <v>4439865</v>
      </c>
      <c r="J50" s="74">
        <v>838217.64099999995</v>
      </c>
      <c r="K50" s="76">
        <v>8580516.1217800006</v>
      </c>
    </row>
    <row r="51" spans="2:11" s="9" customFormat="1" ht="15" customHeight="1" x14ac:dyDescent="0.25">
      <c r="B51" s="35" t="s">
        <v>24</v>
      </c>
      <c r="C51" s="75">
        <v>30711</v>
      </c>
      <c r="D51" s="74">
        <v>2218320.5302499998</v>
      </c>
      <c r="E51" s="74">
        <v>726785.90399999998</v>
      </c>
      <c r="F51" s="74">
        <v>19230.617999999999</v>
      </c>
      <c r="G51" s="74">
        <v>10765.035</v>
      </c>
      <c r="H51" s="74">
        <v>27866.975999999999</v>
      </c>
      <c r="I51" s="74">
        <v>3946046</v>
      </c>
      <c r="J51" s="74">
        <v>694186.19900000002</v>
      </c>
      <c r="K51" s="76">
        <v>6957621.3736899989</v>
      </c>
    </row>
    <row r="52" spans="2:11" s="9" customFormat="1" ht="15" customHeight="1" x14ac:dyDescent="0.25">
      <c r="B52" s="35" t="s">
        <v>159</v>
      </c>
      <c r="C52" s="75">
        <v>89</v>
      </c>
      <c r="D52" s="74">
        <v>-1108.92</v>
      </c>
      <c r="E52" s="74">
        <v>1906.337</v>
      </c>
      <c r="F52" s="74">
        <v>0</v>
      </c>
      <c r="G52" s="74">
        <v>0</v>
      </c>
      <c r="H52" s="74">
        <v>20.52</v>
      </c>
      <c r="I52" s="74">
        <v>3610</v>
      </c>
      <c r="J52" s="74">
        <v>665.38</v>
      </c>
      <c r="K52" s="76">
        <v>26234.851999999999</v>
      </c>
    </row>
    <row r="53" spans="2:11" s="9" customFormat="1" ht="15" customHeight="1" thickBot="1" x14ac:dyDescent="0.3">
      <c r="B53" s="36" t="s">
        <v>26</v>
      </c>
      <c r="C53" s="77">
        <v>87</v>
      </c>
      <c r="D53" s="78">
        <v>-2016.876</v>
      </c>
      <c r="E53" s="78">
        <v>1127.5239999999999</v>
      </c>
      <c r="F53" s="78">
        <v>0</v>
      </c>
      <c r="G53" s="78">
        <v>0</v>
      </c>
      <c r="H53" s="78">
        <v>5.13</v>
      </c>
      <c r="I53" s="78">
        <v>1033</v>
      </c>
      <c r="J53" s="78">
        <v>191.14</v>
      </c>
      <c r="K53" s="79">
        <v>24627.93</v>
      </c>
    </row>
    <row r="54" spans="2:11" s="9" customFormat="1" ht="15" customHeight="1" thickTop="1" x14ac:dyDescent="0.2">
      <c r="B54" s="91" t="s">
        <v>193</v>
      </c>
      <c r="C54" s="13"/>
      <c r="D54" s="13"/>
      <c r="E54" s="13"/>
      <c r="F54" s="13"/>
      <c r="G54" s="13"/>
      <c r="H54" s="13"/>
      <c r="I54" s="13"/>
      <c r="J54" s="13"/>
      <c r="K54" s="13"/>
    </row>
    <row r="55" spans="2:11" s="9" customFormat="1" ht="15" customHeight="1" x14ac:dyDescent="0.25">
      <c r="C55" s="66"/>
      <c r="D55" s="66"/>
      <c r="E55" s="66"/>
      <c r="F55" s="66"/>
      <c r="G55" s="66"/>
      <c r="H55" s="66"/>
      <c r="I55" s="66"/>
      <c r="J55" s="66"/>
      <c r="K55" s="66"/>
    </row>
  </sheetData>
  <mergeCells count="1">
    <mergeCell ref="B2:K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46"/>
  <sheetViews>
    <sheetView showGridLines="0" zoomScale="70" zoomScaleNormal="70" workbookViewId="0">
      <pane xSplit="2" topLeftCell="C1" activePane="topRight" state="frozen"/>
      <selection pane="topRight" activeCell="B2" sqref="B2:AE2"/>
    </sheetView>
  </sheetViews>
  <sheetFormatPr defaultColWidth="14.7109375" defaultRowHeight="15" customHeight="1" x14ac:dyDescent="0.25"/>
  <cols>
    <col min="1" max="1" width="2.7109375" customWidth="1"/>
    <col min="2" max="2" width="14.7109375" style="9" customWidth="1"/>
    <col min="3" max="3" width="14.7109375" style="6" customWidth="1"/>
    <col min="4" max="12" width="14.7109375" customWidth="1"/>
    <col min="14" max="19" width="14.7109375" customWidth="1"/>
  </cols>
  <sheetData>
    <row r="1" spans="2:31" s="11" customFormat="1" ht="15" customHeight="1" thickBot="1" x14ac:dyDescent="0.3">
      <c r="B1" s="12"/>
      <c r="C1" s="10"/>
    </row>
    <row r="2" spans="2:31" s="11" customFormat="1" ht="22.5" customHeight="1" thickTop="1" thickBot="1" x14ac:dyDescent="0.3">
      <c r="B2" s="117" t="s">
        <v>194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9"/>
    </row>
    <row r="3" spans="2:31" s="4" customFormat="1" ht="130.5" customHeight="1" thickBot="1" x14ac:dyDescent="0.3">
      <c r="B3" s="43" t="s">
        <v>169</v>
      </c>
      <c r="C3" s="60" t="s">
        <v>59</v>
      </c>
      <c r="D3" s="86" t="s">
        <v>164</v>
      </c>
      <c r="E3" s="86" t="s">
        <v>165</v>
      </c>
      <c r="F3" s="86" t="s">
        <v>166</v>
      </c>
      <c r="G3" s="86" t="s">
        <v>167</v>
      </c>
      <c r="H3" s="86" t="s">
        <v>168</v>
      </c>
      <c r="I3" s="86" t="s">
        <v>169</v>
      </c>
      <c r="J3" s="86" t="s">
        <v>170</v>
      </c>
      <c r="K3" s="87" t="s">
        <v>171</v>
      </c>
      <c r="L3" s="87" t="s">
        <v>172</v>
      </c>
      <c r="M3" s="87" t="s">
        <v>173</v>
      </c>
      <c r="N3" s="86" t="s">
        <v>174</v>
      </c>
      <c r="O3" s="86" t="s">
        <v>175</v>
      </c>
      <c r="P3" s="88" t="s">
        <v>176</v>
      </c>
      <c r="Q3" s="88" t="s">
        <v>177</v>
      </c>
      <c r="R3" s="87" t="s">
        <v>178</v>
      </c>
      <c r="S3" s="88" t="s">
        <v>179</v>
      </c>
      <c r="T3" s="88" t="s">
        <v>180</v>
      </c>
      <c r="U3" s="88" t="s">
        <v>181</v>
      </c>
      <c r="V3" s="88" t="s">
        <v>182</v>
      </c>
      <c r="W3" s="87" t="s">
        <v>183</v>
      </c>
      <c r="X3" s="88" t="s">
        <v>184</v>
      </c>
      <c r="Y3" s="88" t="s">
        <v>185</v>
      </c>
      <c r="Z3" s="87" t="s">
        <v>186</v>
      </c>
      <c r="AA3" s="87" t="s">
        <v>187</v>
      </c>
      <c r="AB3" s="87" t="s">
        <v>188</v>
      </c>
      <c r="AC3" s="88" t="s">
        <v>189</v>
      </c>
      <c r="AD3" s="88" t="s">
        <v>190</v>
      </c>
      <c r="AE3" s="89" t="s">
        <v>191</v>
      </c>
    </row>
    <row r="4" spans="2:31" s="11" customFormat="1" ht="15" customHeight="1" thickTop="1" x14ac:dyDescent="0.25">
      <c r="B4" s="61" t="s">
        <v>122</v>
      </c>
      <c r="C4" s="62">
        <v>307459</v>
      </c>
      <c r="D4" s="63">
        <v>4590558.6368400007</v>
      </c>
      <c r="E4" s="63">
        <v>-3547202.2311600018</v>
      </c>
      <c r="F4" s="63">
        <v>130987.88653999999</v>
      </c>
      <c r="G4" s="63">
        <v>516749.19713000167</v>
      </c>
      <c r="H4" s="63">
        <v>250896.14906000014</v>
      </c>
      <c r="I4" s="63">
        <v>6151988.8243700173</v>
      </c>
      <c r="J4" s="63">
        <v>912588.63194999995</v>
      </c>
      <c r="K4" s="63">
        <v>3690440.6634400012</v>
      </c>
      <c r="L4" s="63">
        <v>3065858.4859599997</v>
      </c>
      <c r="M4" s="63">
        <v>-60209.888220000001</v>
      </c>
      <c r="N4" s="63">
        <v>5585.2230399999999</v>
      </c>
      <c r="O4" s="63">
        <v>224649.70969999992</v>
      </c>
      <c r="P4" s="63">
        <v>115914.51700000001</v>
      </c>
      <c r="Q4" s="63">
        <v>219903.56359999999</v>
      </c>
      <c r="R4" s="63">
        <v>10</v>
      </c>
      <c r="S4" s="63">
        <v>0</v>
      </c>
      <c r="T4" s="63">
        <v>58059.360000000001</v>
      </c>
      <c r="U4" s="63">
        <v>1622.88</v>
      </c>
      <c r="V4" s="63">
        <v>29757.044999999998</v>
      </c>
      <c r="W4" s="63">
        <v>771125.41799999995</v>
      </c>
      <c r="X4" s="63">
        <v>745650.07299999997</v>
      </c>
      <c r="Y4" s="63">
        <v>742896.56499999994</v>
      </c>
      <c r="Z4" s="63">
        <v>88316.263999999996</v>
      </c>
      <c r="AA4" s="63">
        <v>116998.5</v>
      </c>
      <c r="AB4" s="63">
        <v>0</v>
      </c>
      <c r="AC4" s="63">
        <v>3731235.448559999</v>
      </c>
      <c r="AD4" s="63">
        <v>871307.527</v>
      </c>
      <c r="AE4" s="64">
        <v>0</v>
      </c>
    </row>
    <row r="5" spans="2:31" s="11" customFormat="1" ht="15" customHeight="1" x14ac:dyDescent="0.25">
      <c r="B5" s="54" t="s">
        <v>60</v>
      </c>
      <c r="C5" s="7">
        <v>231992</v>
      </c>
      <c r="D5" s="8">
        <v>5472224.5887099998</v>
      </c>
      <c r="E5" s="8">
        <v>10499649.996029988</v>
      </c>
      <c r="F5" s="8">
        <v>45463.525739999997</v>
      </c>
      <c r="G5" s="8">
        <v>1327363.701430002</v>
      </c>
      <c r="H5" s="8">
        <v>280201.04869000008</v>
      </c>
      <c r="I5" s="8">
        <v>17102735.477620006</v>
      </c>
      <c r="J5" s="8">
        <v>1104648.557</v>
      </c>
      <c r="K5" s="8">
        <v>4371891.73704</v>
      </c>
      <c r="L5" s="8">
        <v>2184534.4177399999</v>
      </c>
      <c r="M5" s="8">
        <v>21630.471379999999</v>
      </c>
      <c r="N5" s="8">
        <v>16157.220869999999</v>
      </c>
      <c r="O5" s="8">
        <v>327843.27491999976</v>
      </c>
      <c r="P5" s="8">
        <v>107412.8754</v>
      </c>
      <c r="Q5" s="8">
        <v>242567.36488000001</v>
      </c>
      <c r="R5" s="8">
        <v>0.71499999999999997</v>
      </c>
      <c r="S5" s="8">
        <v>0</v>
      </c>
      <c r="T5" s="8">
        <v>80686.53</v>
      </c>
      <c r="U5" s="8">
        <v>865.26</v>
      </c>
      <c r="V5" s="8">
        <v>17003.93</v>
      </c>
      <c r="W5" s="8">
        <v>1108926.324</v>
      </c>
      <c r="X5" s="8">
        <v>1101884.9210000001</v>
      </c>
      <c r="Y5" s="8">
        <v>1052889.5660000001</v>
      </c>
      <c r="Z5" s="8">
        <v>209316.921</v>
      </c>
      <c r="AA5" s="8">
        <v>34296.076000000001</v>
      </c>
      <c r="AB5" s="8">
        <v>7.23</v>
      </c>
      <c r="AC5" s="8">
        <v>2555344.2615799997</v>
      </c>
      <c r="AD5" s="8">
        <v>2464627.4160000002</v>
      </c>
      <c r="AE5" s="55">
        <v>0</v>
      </c>
    </row>
    <row r="6" spans="2:31" s="11" customFormat="1" ht="15" customHeight="1" x14ac:dyDescent="0.25">
      <c r="B6" s="54" t="s">
        <v>61</v>
      </c>
      <c r="C6" s="7">
        <v>222339</v>
      </c>
      <c r="D6" s="8">
        <v>10484226.029129999</v>
      </c>
      <c r="E6" s="8">
        <v>16029962.61738999</v>
      </c>
      <c r="F6" s="8">
        <v>55807.52464999997</v>
      </c>
      <c r="G6" s="8">
        <v>1326931.2451500015</v>
      </c>
      <c r="H6" s="8">
        <v>344542.89309999993</v>
      </c>
      <c r="I6" s="8">
        <v>28017886.084659979</v>
      </c>
      <c r="J6" s="8">
        <v>2327128.2966900002</v>
      </c>
      <c r="K6" s="8">
        <v>8162959.0760400007</v>
      </c>
      <c r="L6" s="8">
        <v>2968645.6048900001</v>
      </c>
      <c r="M6" s="8">
        <v>37868.877609999996</v>
      </c>
      <c r="N6" s="8">
        <v>24663.138600000002</v>
      </c>
      <c r="O6" s="8">
        <v>473569.03240999993</v>
      </c>
      <c r="P6" s="8">
        <v>115002.408</v>
      </c>
      <c r="Q6" s="8">
        <v>274575.99050000001</v>
      </c>
      <c r="R6" s="8">
        <v>0</v>
      </c>
      <c r="S6" s="8">
        <v>0</v>
      </c>
      <c r="T6" s="8">
        <v>104926.23</v>
      </c>
      <c r="U6" s="8">
        <v>662.4</v>
      </c>
      <c r="V6" s="8">
        <v>11015.47</v>
      </c>
      <c r="W6" s="8">
        <v>1308448.2150000001</v>
      </c>
      <c r="X6" s="8">
        <v>1306438.915</v>
      </c>
      <c r="Y6" s="8">
        <v>1196980.7250000001</v>
      </c>
      <c r="Z6" s="8">
        <v>364466.462</v>
      </c>
      <c r="AA6" s="8">
        <v>49236.800000000003</v>
      </c>
      <c r="AB6" s="8">
        <v>0.6</v>
      </c>
      <c r="AC6" s="8">
        <v>2793379.1473800009</v>
      </c>
      <c r="AD6" s="8">
        <v>4068497.2230000002</v>
      </c>
      <c r="AE6" s="55">
        <v>0</v>
      </c>
    </row>
    <row r="7" spans="2:31" s="11" customFormat="1" ht="15" customHeight="1" x14ac:dyDescent="0.25">
      <c r="B7" s="54" t="s">
        <v>62</v>
      </c>
      <c r="C7" s="7">
        <v>218329</v>
      </c>
      <c r="D7" s="8">
        <v>16928464.691760004</v>
      </c>
      <c r="E7" s="8">
        <v>19575603.860280003</v>
      </c>
      <c r="F7" s="8">
        <v>89495.759629999986</v>
      </c>
      <c r="G7" s="8">
        <v>1705198.1834499971</v>
      </c>
      <c r="H7" s="8">
        <v>467403.15985999996</v>
      </c>
      <c r="I7" s="8">
        <v>37590668.451989949</v>
      </c>
      <c r="J7" s="8">
        <v>4004084.7246100004</v>
      </c>
      <c r="K7" s="8">
        <v>12927262.981150003</v>
      </c>
      <c r="L7" s="8">
        <v>4208199.11974</v>
      </c>
      <c r="M7" s="8">
        <v>140121.02788000001</v>
      </c>
      <c r="N7" s="8">
        <v>47976.156900000002</v>
      </c>
      <c r="O7" s="8">
        <v>851859.58802000014</v>
      </c>
      <c r="P7" s="8">
        <v>172315.39994</v>
      </c>
      <c r="Q7" s="8">
        <v>429002.58500000002</v>
      </c>
      <c r="R7" s="8">
        <v>93.295000000000002</v>
      </c>
      <c r="S7" s="8">
        <v>0</v>
      </c>
      <c r="T7" s="8">
        <v>202185.18</v>
      </c>
      <c r="U7" s="8">
        <v>703.8</v>
      </c>
      <c r="V7" s="8">
        <v>10988</v>
      </c>
      <c r="W7" s="8">
        <v>1339785.6499999999</v>
      </c>
      <c r="X7" s="8">
        <v>1283745.6189999999</v>
      </c>
      <c r="Y7" s="8">
        <v>1097339.08</v>
      </c>
      <c r="Z7" s="8">
        <v>585205.00100000005</v>
      </c>
      <c r="AA7" s="8">
        <v>84686.399999999994</v>
      </c>
      <c r="AB7" s="8">
        <v>1.7849999999999999</v>
      </c>
      <c r="AC7" s="8">
        <v>3824847.779550001</v>
      </c>
      <c r="AD7" s="8">
        <v>5411099.3760000002</v>
      </c>
      <c r="AE7" s="55">
        <v>147994.05499999999</v>
      </c>
    </row>
    <row r="8" spans="2:31" s="11" customFormat="1" ht="15" customHeight="1" x14ac:dyDescent="0.25">
      <c r="B8" s="54" t="s">
        <v>63</v>
      </c>
      <c r="C8" s="7">
        <v>134618</v>
      </c>
      <c r="D8" s="8">
        <v>19278899.126699992</v>
      </c>
      <c r="E8" s="8">
        <v>9636425.5419999957</v>
      </c>
      <c r="F8" s="8">
        <v>59086.74231999999</v>
      </c>
      <c r="G8" s="8">
        <v>1117120.4548699996</v>
      </c>
      <c r="H8" s="8">
        <v>307234.39008000004</v>
      </c>
      <c r="I8" s="8">
        <v>30192933.167910051</v>
      </c>
      <c r="J8" s="8">
        <v>4634340.0613500001</v>
      </c>
      <c r="K8" s="8">
        <v>14644790.579349997</v>
      </c>
      <c r="L8" s="8">
        <v>2561097.7827299996</v>
      </c>
      <c r="M8" s="8">
        <v>28160.969719999997</v>
      </c>
      <c r="N8" s="8">
        <v>56834.244149999999</v>
      </c>
      <c r="O8" s="8">
        <v>978521.60566999868</v>
      </c>
      <c r="P8" s="8">
        <v>147038.69879000002</v>
      </c>
      <c r="Q8" s="8">
        <v>367831.08783999999</v>
      </c>
      <c r="R8" s="8">
        <v>4.915</v>
      </c>
      <c r="S8" s="8">
        <v>0</v>
      </c>
      <c r="T8" s="8">
        <v>225952.92</v>
      </c>
      <c r="U8" s="8">
        <v>1039.1400000000001</v>
      </c>
      <c r="V8" s="8">
        <v>7422.93</v>
      </c>
      <c r="W8" s="8">
        <v>899991.47400000005</v>
      </c>
      <c r="X8" s="8">
        <v>650055.201</v>
      </c>
      <c r="Y8" s="8">
        <v>472289.36300000001</v>
      </c>
      <c r="Z8" s="8">
        <v>892089.35900000005</v>
      </c>
      <c r="AA8" s="8">
        <v>71384.2</v>
      </c>
      <c r="AB8" s="8">
        <v>0.6</v>
      </c>
      <c r="AC8" s="8">
        <v>2510992.5102900001</v>
      </c>
      <c r="AD8" s="8">
        <v>4293555.4929999998</v>
      </c>
      <c r="AE8" s="55">
        <v>642362.96400000004</v>
      </c>
    </row>
    <row r="9" spans="2:31" s="11" customFormat="1" ht="15" customHeight="1" x14ac:dyDescent="0.25">
      <c r="B9" s="54" t="s">
        <v>64</v>
      </c>
      <c r="C9" s="7">
        <v>115257</v>
      </c>
      <c r="D9" s="8">
        <v>22645730.026869994</v>
      </c>
      <c r="E9" s="8">
        <v>7795317.0074300002</v>
      </c>
      <c r="F9" s="8">
        <v>55406.148349999989</v>
      </c>
      <c r="G9" s="8">
        <v>1005039.4057700022</v>
      </c>
      <c r="H9" s="8">
        <v>258642.51367000004</v>
      </c>
      <c r="I9" s="8">
        <v>31641547.629329991</v>
      </c>
      <c r="J9" s="8">
        <v>5510736.0992000001</v>
      </c>
      <c r="K9" s="8">
        <v>17135166.888639998</v>
      </c>
      <c r="L9" s="8">
        <v>2002976.2003999995</v>
      </c>
      <c r="M9" s="8">
        <v>42797.218730000008</v>
      </c>
      <c r="N9" s="8">
        <v>62183.275399999999</v>
      </c>
      <c r="O9" s="8">
        <v>1019249.9686600013</v>
      </c>
      <c r="P9" s="8">
        <v>130693.45074</v>
      </c>
      <c r="Q9" s="8">
        <v>334717.234</v>
      </c>
      <c r="R9" s="8">
        <v>88.823999999999998</v>
      </c>
      <c r="S9" s="8">
        <v>0</v>
      </c>
      <c r="T9" s="8">
        <v>236810.07</v>
      </c>
      <c r="U9" s="8">
        <v>587.88</v>
      </c>
      <c r="V9" s="8">
        <v>5061.5150000000003</v>
      </c>
      <c r="W9" s="8">
        <v>851160.70200000005</v>
      </c>
      <c r="X9" s="8">
        <v>435959.88</v>
      </c>
      <c r="Y9" s="8">
        <v>289414.23700000002</v>
      </c>
      <c r="Z9" s="8">
        <v>1225241.206</v>
      </c>
      <c r="AA9" s="8">
        <v>90381.962</v>
      </c>
      <c r="AB9" s="8">
        <v>0</v>
      </c>
      <c r="AC9" s="8">
        <v>2182424.5524799996</v>
      </c>
      <c r="AD9" s="8">
        <v>4510402.0279999999</v>
      </c>
      <c r="AE9" s="55">
        <v>1085503.0279999999</v>
      </c>
    </row>
    <row r="10" spans="2:31" s="11" customFormat="1" ht="15" customHeight="1" x14ac:dyDescent="0.25">
      <c r="B10" s="54" t="s">
        <v>65</v>
      </c>
      <c r="C10" s="7">
        <v>108942</v>
      </c>
      <c r="D10" s="8">
        <v>27779219.474880006</v>
      </c>
      <c r="E10" s="8">
        <v>6366948.9350799974</v>
      </c>
      <c r="F10" s="8">
        <v>60104.99353</v>
      </c>
      <c r="G10" s="8">
        <v>956645.35603999905</v>
      </c>
      <c r="H10" s="8">
        <v>272927.56229999993</v>
      </c>
      <c r="I10" s="8">
        <v>35369608.579549998</v>
      </c>
      <c r="J10" s="8">
        <v>6815585.1205900004</v>
      </c>
      <c r="K10" s="8">
        <v>20963039.355270002</v>
      </c>
      <c r="L10" s="8">
        <v>1605210.2244300002</v>
      </c>
      <c r="M10" s="8">
        <v>43219.899579999998</v>
      </c>
      <c r="N10" s="8">
        <v>77198.42757</v>
      </c>
      <c r="O10" s="8">
        <v>1146074.3963699997</v>
      </c>
      <c r="P10" s="8">
        <v>127141.21649999999</v>
      </c>
      <c r="Q10" s="8">
        <v>337982.11426</v>
      </c>
      <c r="R10" s="8">
        <v>35</v>
      </c>
      <c r="S10" s="8">
        <v>0</v>
      </c>
      <c r="T10" s="8">
        <v>254305.71</v>
      </c>
      <c r="U10" s="8">
        <v>596.16</v>
      </c>
      <c r="V10" s="8">
        <v>3495.0549999999998</v>
      </c>
      <c r="W10" s="8">
        <v>869540.93700000003</v>
      </c>
      <c r="X10" s="8">
        <v>334720.69199999998</v>
      </c>
      <c r="Y10" s="8">
        <v>225596.20300000001</v>
      </c>
      <c r="Z10" s="8">
        <v>1699115.7779999999</v>
      </c>
      <c r="AA10" s="8">
        <v>110008.235</v>
      </c>
      <c r="AB10" s="8">
        <v>0</v>
      </c>
      <c r="AC10" s="8">
        <v>2158824.4901600005</v>
      </c>
      <c r="AD10" s="8">
        <v>5047336.9060000004</v>
      </c>
      <c r="AE10" s="55">
        <v>1579653.3870000001</v>
      </c>
    </row>
    <row r="11" spans="2:31" s="11" customFormat="1" ht="15" customHeight="1" x14ac:dyDescent="0.25">
      <c r="B11" s="54" t="s">
        <v>66</v>
      </c>
      <c r="C11" s="7">
        <v>99009</v>
      </c>
      <c r="D11" s="8">
        <v>30543755.472409997</v>
      </c>
      <c r="E11" s="8">
        <v>5378107.9618600029</v>
      </c>
      <c r="F11" s="8">
        <v>59846.008020000001</v>
      </c>
      <c r="G11" s="8">
        <v>905109.52225000074</v>
      </c>
      <c r="H11" s="8">
        <v>255026.62908999997</v>
      </c>
      <c r="I11" s="8">
        <v>37077195.198469989</v>
      </c>
      <c r="J11" s="8">
        <v>7526209.5746200001</v>
      </c>
      <c r="K11" s="8">
        <v>23017393.334229998</v>
      </c>
      <c r="L11" s="8">
        <v>1359377.6990400001</v>
      </c>
      <c r="M11" s="8">
        <v>37424.586000000003</v>
      </c>
      <c r="N11" s="8">
        <v>82412.637199999997</v>
      </c>
      <c r="O11" s="8">
        <v>1190607.9104300006</v>
      </c>
      <c r="P11" s="8">
        <v>125359.24493</v>
      </c>
      <c r="Q11" s="8">
        <v>325502.04700000002</v>
      </c>
      <c r="R11" s="8">
        <v>404.95100000000002</v>
      </c>
      <c r="S11" s="8">
        <v>0</v>
      </c>
      <c r="T11" s="8">
        <v>234379.89</v>
      </c>
      <c r="U11" s="8">
        <v>674.82</v>
      </c>
      <c r="V11" s="8">
        <v>2612.33</v>
      </c>
      <c r="W11" s="8">
        <v>846196.75399999996</v>
      </c>
      <c r="X11" s="8">
        <v>216935.984</v>
      </c>
      <c r="Y11" s="8">
        <v>152177.85399999999</v>
      </c>
      <c r="Z11" s="8">
        <v>2069400.1595999999</v>
      </c>
      <c r="AA11" s="8">
        <v>134341.90599999999</v>
      </c>
      <c r="AB11" s="8">
        <v>15.49</v>
      </c>
      <c r="AC11" s="8">
        <v>1994249.33907</v>
      </c>
      <c r="AD11" s="8">
        <v>5297420.53</v>
      </c>
      <c r="AE11" s="55">
        <v>1972283.983</v>
      </c>
    </row>
    <row r="12" spans="2:31" s="11" customFormat="1" ht="15" customHeight="1" x14ac:dyDescent="0.25">
      <c r="B12" s="54" t="s">
        <v>67</v>
      </c>
      <c r="C12" s="7">
        <v>87871</v>
      </c>
      <c r="D12" s="8">
        <v>31989971.53974</v>
      </c>
      <c r="E12" s="8">
        <v>4123720.3927900004</v>
      </c>
      <c r="F12" s="8">
        <v>62152.724909999997</v>
      </c>
      <c r="G12" s="8">
        <v>852265.76484000054</v>
      </c>
      <c r="H12" s="8">
        <v>248795.68381000002</v>
      </c>
      <c r="I12" s="8">
        <v>37269897.513419993</v>
      </c>
      <c r="J12" s="8">
        <v>7904290.18408</v>
      </c>
      <c r="K12" s="8">
        <v>24082845.405659996</v>
      </c>
      <c r="L12" s="8">
        <v>1116511.0329800001</v>
      </c>
      <c r="M12" s="8">
        <v>41391.404000000002</v>
      </c>
      <c r="N12" s="8">
        <v>82392.290699999983</v>
      </c>
      <c r="O12" s="8">
        <v>1199669.8251800006</v>
      </c>
      <c r="P12" s="8">
        <v>123482.74117000001</v>
      </c>
      <c r="Q12" s="8">
        <v>305584.37273</v>
      </c>
      <c r="R12" s="8">
        <v>2.7210000000000001</v>
      </c>
      <c r="S12" s="8">
        <v>0</v>
      </c>
      <c r="T12" s="8">
        <v>212483.43</v>
      </c>
      <c r="U12" s="8">
        <v>198.72</v>
      </c>
      <c r="V12" s="8">
        <v>1751.38</v>
      </c>
      <c r="W12" s="8">
        <v>786566.826</v>
      </c>
      <c r="X12" s="8">
        <v>127531.512</v>
      </c>
      <c r="Y12" s="8">
        <v>91037.293000000005</v>
      </c>
      <c r="Z12" s="8">
        <v>2373701.62879</v>
      </c>
      <c r="AA12" s="8">
        <v>142046</v>
      </c>
      <c r="AB12" s="8">
        <v>0</v>
      </c>
      <c r="AC12" s="8">
        <v>1881593.7310900001</v>
      </c>
      <c r="AD12" s="8">
        <v>5327495.6689999998</v>
      </c>
      <c r="AE12" s="55">
        <v>2268055.1379999998</v>
      </c>
    </row>
    <row r="13" spans="2:31" s="11" customFormat="1" ht="15" customHeight="1" x14ac:dyDescent="0.25">
      <c r="B13" s="54" t="s">
        <v>68</v>
      </c>
      <c r="C13" s="7">
        <v>71872</v>
      </c>
      <c r="D13" s="8">
        <v>29459333.90882</v>
      </c>
      <c r="E13" s="8">
        <v>3622484.8821999999</v>
      </c>
      <c r="F13" s="8">
        <v>58229.59319</v>
      </c>
      <c r="G13" s="8">
        <v>752419.79969999974</v>
      </c>
      <c r="H13" s="8">
        <v>237316.89014999993</v>
      </c>
      <c r="I13" s="8">
        <v>34068706.801529996</v>
      </c>
      <c r="J13" s="8">
        <v>7293012.7481200006</v>
      </c>
      <c r="K13" s="8">
        <v>22169103.862699997</v>
      </c>
      <c r="L13" s="8">
        <v>928848.98088999989</v>
      </c>
      <c r="M13" s="8">
        <v>27257.68174</v>
      </c>
      <c r="N13" s="8">
        <v>76812.857599999988</v>
      </c>
      <c r="O13" s="8">
        <v>1075979.2852999999</v>
      </c>
      <c r="P13" s="8">
        <v>112536.29511000001</v>
      </c>
      <c r="Q13" s="8">
        <v>262883.42093999998</v>
      </c>
      <c r="R13" s="8">
        <v>31.609000000000002</v>
      </c>
      <c r="S13" s="8">
        <v>0</v>
      </c>
      <c r="T13" s="8">
        <v>176840.1</v>
      </c>
      <c r="U13" s="8">
        <v>293.94</v>
      </c>
      <c r="V13" s="8">
        <v>1385.2249999999999</v>
      </c>
      <c r="W13" s="8">
        <v>676137.97199999995</v>
      </c>
      <c r="X13" s="8">
        <v>64073.646999999997</v>
      </c>
      <c r="Y13" s="8">
        <v>43907.379000000001</v>
      </c>
      <c r="Z13" s="8">
        <v>2356093.6239999998</v>
      </c>
      <c r="AA13" s="8">
        <v>155671.42499999999</v>
      </c>
      <c r="AB13" s="8">
        <v>0</v>
      </c>
      <c r="AC13" s="8">
        <v>1664818.4672900003</v>
      </c>
      <c r="AD13" s="8">
        <v>4874952.7170000002</v>
      </c>
      <c r="AE13" s="55">
        <v>2295020.625</v>
      </c>
    </row>
    <row r="14" spans="2:31" s="11" customFormat="1" ht="15" customHeight="1" x14ac:dyDescent="0.25">
      <c r="B14" s="54" t="s">
        <v>69</v>
      </c>
      <c r="C14" s="7">
        <v>55760</v>
      </c>
      <c r="D14" s="8">
        <v>24619500.303629998</v>
      </c>
      <c r="E14" s="8">
        <v>3720677.7175900005</v>
      </c>
      <c r="F14" s="8">
        <v>52508.54965999999</v>
      </c>
      <c r="G14" s="8">
        <v>702869.97067000088</v>
      </c>
      <c r="H14" s="8">
        <v>208280.97572999998</v>
      </c>
      <c r="I14" s="8">
        <v>29224352.710449975</v>
      </c>
      <c r="J14" s="8">
        <v>6099469.8392600007</v>
      </c>
      <c r="K14" s="8">
        <v>18520189.432229999</v>
      </c>
      <c r="L14" s="8">
        <v>780588.01277999999</v>
      </c>
      <c r="M14" s="8">
        <v>22363.47697</v>
      </c>
      <c r="N14" s="8">
        <v>65492.68</v>
      </c>
      <c r="O14" s="8">
        <v>895522.57464000082</v>
      </c>
      <c r="P14" s="8">
        <v>99276.153979999988</v>
      </c>
      <c r="Q14" s="8">
        <v>214767.28647999998</v>
      </c>
      <c r="R14" s="8">
        <v>108.126</v>
      </c>
      <c r="S14" s="8">
        <v>0</v>
      </c>
      <c r="T14" s="8">
        <v>138656.88</v>
      </c>
      <c r="U14" s="8">
        <v>277.38</v>
      </c>
      <c r="V14" s="8">
        <v>752.745</v>
      </c>
      <c r="W14" s="8">
        <v>535164.75300000003</v>
      </c>
      <c r="X14" s="8">
        <v>26761.8</v>
      </c>
      <c r="Y14" s="8">
        <v>15050.38</v>
      </c>
      <c r="Z14" s="8">
        <v>2099615.0129999998</v>
      </c>
      <c r="AA14" s="8">
        <v>185175.8</v>
      </c>
      <c r="AB14" s="8">
        <v>0</v>
      </c>
      <c r="AC14" s="8">
        <v>1509484.3445900001</v>
      </c>
      <c r="AD14" s="8">
        <v>4186649.56</v>
      </c>
      <c r="AE14" s="55">
        <v>2149677.0180000002</v>
      </c>
    </row>
    <row r="15" spans="2:31" s="11" customFormat="1" ht="15" customHeight="1" x14ac:dyDescent="0.25">
      <c r="B15" s="54" t="s">
        <v>70</v>
      </c>
      <c r="C15" s="7">
        <v>42869</v>
      </c>
      <c r="D15" s="8">
        <v>21010033.342009999</v>
      </c>
      <c r="E15" s="8">
        <v>2756483.8041400001</v>
      </c>
      <c r="F15" s="8">
        <v>51883.01868999999</v>
      </c>
      <c r="G15" s="8">
        <v>639731.4876600001</v>
      </c>
      <c r="H15" s="8">
        <v>171068.18338000003</v>
      </c>
      <c r="I15" s="8">
        <v>24598788.546810001</v>
      </c>
      <c r="J15" s="8">
        <v>5206280.35984</v>
      </c>
      <c r="K15" s="8">
        <v>15801999.773169998</v>
      </c>
      <c r="L15" s="8">
        <v>567844.00697999995</v>
      </c>
      <c r="M15" s="8">
        <v>26961.826690000002</v>
      </c>
      <c r="N15" s="8">
        <v>58120.514999999999</v>
      </c>
      <c r="O15" s="8">
        <v>748319.6810999997</v>
      </c>
      <c r="P15" s="8">
        <v>82911.755940000003</v>
      </c>
      <c r="Q15" s="8">
        <v>171022.86617000002</v>
      </c>
      <c r="R15" s="8">
        <v>201.76400000000001</v>
      </c>
      <c r="S15" s="8">
        <v>0</v>
      </c>
      <c r="T15" s="8">
        <v>108540.45</v>
      </c>
      <c r="U15" s="8">
        <v>273.24</v>
      </c>
      <c r="V15" s="8">
        <v>625.44500000000005</v>
      </c>
      <c r="W15" s="8">
        <v>432492.34700000001</v>
      </c>
      <c r="X15" s="8">
        <v>10012.352999999999</v>
      </c>
      <c r="Y15" s="8">
        <v>2283.4969999999998</v>
      </c>
      <c r="Z15" s="8">
        <v>1888212.89</v>
      </c>
      <c r="AA15" s="8">
        <v>154191.69699999999</v>
      </c>
      <c r="AB15" s="8">
        <v>0</v>
      </c>
      <c r="AC15" s="8">
        <v>1371724.1908400001</v>
      </c>
      <c r="AD15" s="8">
        <v>3526221.2659999998</v>
      </c>
      <c r="AE15" s="55">
        <v>1926541.56</v>
      </c>
    </row>
    <row r="16" spans="2:31" s="11" customFormat="1" ht="15" customHeight="1" x14ac:dyDescent="0.25">
      <c r="B16" s="54" t="s">
        <v>71</v>
      </c>
      <c r="C16" s="7">
        <v>33355</v>
      </c>
      <c r="D16" s="8">
        <v>17567789.566830002</v>
      </c>
      <c r="E16" s="8">
        <v>2483422.3987600007</v>
      </c>
      <c r="F16" s="8">
        <v>53568.583650000008</v>
      </c>
      <c r="G16" s="8">
        <v>600911.36356999981</v>
      </c>
      <c r="H16" s="8">
        <v>158878.19628</v>
      </c>
      <c r="I16" s="8">
        <v>20819418.467689987</v>
      </c>
      <c r="J16" s="8">
        <v>4350210.7320999997</v>
      </c>
      <c r="K16" s="8">
        <v>13217552.770640001</v>
      </c>
      <c r="L16" s="8">
        <v>550604.07955999998</v>
      </c>
      <c r="M16" s="8">
        <v>31380.716059999999</v>
      </c>
      <c r="N16" s="8">
        <v>45494.462659999997</v>
      </c>
      <c r="O16" s="8">
        <v>614971.35280000046</v>
      </c>
      <c r="P16" s="8">
        <v>71298.126000000004</v>
      </c>
      <c r="Q16" s="8">
        <v>139710.85042</v>
      </c>
      <c r="R16" s="8">
        <v>110.89</v>
      </c>
      <c r="S16" s="8">
        <v>0</v>
      </c>
      <c r="T16" s="8">
        <v>83209.86</v>
      </c>
      <c r="U16" s="8">
        <v>198.72</v>
      </c>
      <c r="V16" s="8">
        <v>402.67</v>
      </c>
      <c r="W16" s="8">
        <v>335725.52</v>
      </c>
      <c r="X16" s="8">
        <v>4119.9359999999997</v>
      </c>
      <c r="Y16" s="8">
        <v>-1219.2619999999999</v>
      </c>
      <c r="Z16" s="8">
        <v>1652921.8589999999</v>
      </c>
      <c r="AA16" s="8">
        <v>150029.35</v>
      </c>
      <c r="AB16" s="8">
        <v>0</v>
      </c>
      <c r="AC16" s="8">
        <v>1274156.8921500002</v>
      </c>
      <c r="AD16" s="8">
        <v>2988531.5529999998</v>
      </c>
      <c r="AE16" s="55">
        <v>1741716.38</v>
      </c>
    </row>
    <row r="17" spans="2:31" s="11" customFormat="1" ht="15" customHeight="1" x14ac:dyDescent="0.25">
      <c r="B17" s="54" t="s">
        <v>72</v>
      </c>
      <c r="C17" s="7">
        <v>26827</v>
      </c>
      <c r="D17" s="8">
        <v>15154525.522309998</v>
      </c>
      <c r="E17" s="8">
        <v>2268966.4647300006</v>
      </c>
      <c r="F17" s="8">
        <v>51600.569380000015</v>
      </c>
      <c r="G17" s="8">
        <v>537533.60644999973</v>
      </c>
      <c r="H17" s="8">
        <v>141974.15238999997</v>
      </c>
      <c r="I17" s="8">
        <v>18084447.700420022</v>
      </c>
      <c r="J17" s="8">
        <v>3756060.3319999999</v>
      </c>
      <c r="K17" s="8">
        <v>11398483.881309999</v>
      </c>
      <c r="L17" s="8">
        <v>488038.59840999998</v>
      </c>
      <c r="M17" s="8">
        <v>12432.0175</v>
      </c>
      <c r="N17" s="8">
        <v>41298.935859999998</v>
      </c>
      <c r="O17" s="8">
        <v>509769.93117999996</v>
      </c>
      <c r="P17" s="8">
        <v>62169.359799999998</v>
      </c>
      <c r="Q17" s="8">
        <v>116577.24</v>
      </c>
      <c r="R17" s="8">
        <v>240.89</v>
      </c>
      <c r="S17" s="8">
        <v>0</v>
      </c>
      <c r="T17" s="8">
        <v>66490.47</v>
      </c>
      <c r="U17" s="8">
        <v>99.36</v>
      </c>
      <c r="V17" s="8">
        <v>268.33499999999998</v>
      </c>
      <c r="W17" s="8">
        <v>271409.777</v>
      </c>
      <c r="X17" s="8">
        <v>1654.8889999999999</v>
      </c>
      <c r="Y17" s="8">
        <v>-2104.1190000000001</v>
      </c>
      <c r="Z17" s="8">
        <v>1483059.463</v>
      </c>
      <c r="AA17" s="8">
        <v>144103</v>
      </c>
      <c r="AB17" s="8">
        <v>0</v>
      </c>
      <c r="AC17" s="8">
        <v>1121726.29834</v>
      </c>
      <c r="AD17" s="8">
        <v>2599572.81</v>
      </c>
      <c r="AE17" s="55">
        <v>1594508.845</v>
      </c>
    </row>
    <row r="18" spans="2:31" s="11" customFormat="1" ht="15" customHeight="1" x14ac:dyDescent="0.25">
      <c r="B18" s="54" t="s">
        <v>73</v>
      </c>
      <c r="C18" s="7">
        <v>21557</v>
      </c>
      <c r="D18" s="8">
        <v>12929449.880229998</v>
      </c>
      <c r="E18" s="8">
        <v>2025031.7502899999</v>
      </c>
      <c r="F18" s="8">
        <v>45369.002619999999</v>
      </c>
      <c r="G18" s="8">
        <v>510505.76786999975</v>
      </c>
      <c r="H18" s="8">
        <v>127609.9293</v>
      </c>
      <c r="I18" s="8">
        <v>15611642.267860003</v>
      </c>
      <c r="J18" s="8">
        <v>3206566.9090299997</v>
      </c>
      <c r="K18" s="8">
        <v>9723669.63717</v>
      </c>
      <c r="L18" s="8">
        <v>460830.11310000002</v>
      </c>
      <c r="M18" s="8">
        <v>12882.61067</v>
      </c>
      <c r="N18" s="8">
        <v>35416.240899999997</v>
      </c>
      <c r="O18" s="8">
        <v>427107.5593899996</v>
      </c>
      <c r="P18" s="8">
        <v>52632.828809999992</v>
      </c>
      <c r="Q18" s="8">
        <v>94983.865999999995</v>
      </c>
      <c r="R18" s="8">
        <v>0.48</v>
      </c>
      <c r="S18" s="8">
        <v>0</v>
      </c>
      <c r="T18" s="8">
        <v>54616.95</v>
      </c>
      <c r="U18" s="8">
        <v>149.04</v>
      </c>
      <c r="V18" s="8">
        <v>201</v>
      </c>
      <c r="W18" s="8">
        <v>225227.41200000001</v>
      </c>
      <c r="X18" s="8">
        <v>919.27599999999995</v>
      </c>
      <c r="Y18" s="8">
        <v>-2473.15</v>
      </c>
      <c r="Z18" s="8">
        <v>1304352.145</v>
      </c>
      <c r="AA18" s="8">
        <v>146152.4</v>
      </c>
      <c r="AB18" s="8">
        <v>0</v>
      </c>
      <c r="AC18" s="8">
        <v>1053098.27832</v>
      </c>
      <c r="AD18" s="8">
        <v>2246978.1809999999</v>
      </c>
      <c r="AE18" s="55">
        <v>1430012.9569999999</v>
      </c>
    </row>
    <row r="19" spans="2:31" s="11" customFormat="1" ht="15" customHeight="1" x14ac:dyDescent="0.25">
      <c r="B19" s="54" t="s">
        <v>74</v>
      </c>
      <c r="C19" s="7">
        <v>17466</v>
      </c>
      <c r="D19" s="8">
        <v>11014545.294039998</v>
      </c>
      <c r="E19" s="8">
        <v>1941419.59308</v>
      </c>
      <c r="F19" s="8">
        <v>45265.307190000014</v>
      </c>
      <c r="G19" s="8">
        <v>450263.53512000025</v>
      </c>
      <c r="H19" s="8">
        <v>118787.78668</v>
      </c>
      <c r="I19" s="8">
        <v>13524594.116349999</v>
      </c>
      <c r="J19" s="8">
        <v>2728514.7561099995</v>
      </c>
      <c r="K19" s="8">
        <v>8286914.4539299989</v>
      </c>
      <c r="L19" s="8">
        <v>372878.85444000008</v>
      </c>
      <c r="M19" s="8">
        <v>13610.290999999999</v>
      </c>
      <c r="N19" s="8">
        <v>32551.16</v>
      </c>
      <c r="O19" s="8">
        <v>360737.32698999962</v>
      </c>
      <c r="P19" s="8">
        <v>47403.574000000001</v>
      </c>
      <c r="Q19" s="8">
        <v>80078.831900000005</v>
      </c>
      <c r="R19" s="8">
        <v>0</v>
      </c>
      <c r="S19" s="8">
        <v>0</v>
      </c>
      <c r="T19" s="8">
        <v>42513.66</v>
      </c>
      <c r="U19" s="8">
        <v>49.68</v>
      </c>
      <c r="V19" s="8">
        <v>139.02500000000001</v>
      </c>
      <c r="W19" s="8">
        <v>180780.86499999999</v>
      </c>
      <c r="X19" s="8">
        <v>344.41500000000002</v>
      </c>
      <c r="Y19" s="8">
        <v>-2018.43</v>
      </c>
      <c r="Z19" s="8">
        <v>1146481.3500000001</v>
      </c>
      <c r="AA19" s="8">
        <v>140251</v>
      </c>
      <c r="AB19" s="8">
        <v>0</v>
      </c>
      <c r="AC19" s="8">
        <v>901585.30192000011</v>
      </c>
      <c r="AD19" s="8">
        <v>1948384.4169999999</v>
      </c>
      <c r="AE19" s="55">
        <v>1289822.6259999999</v>
      </c>
    </row>
    <row r="20" spans="2:31" s="11" customFormat="1" ht="15" customHeight="1" x14ac:dyDescent="0.25">
      <c r="B20" s="54" t="s">
        <v>75</v>
      </c>
      <c r="C20" s="7">
        <v>14904</v>
      </c>
      <c r="D20" s="8">
        <v>9909154.7820699997</v>
      </c>
      <c r="E20" s="8">
        <v>1841473.11607</v>
      </c>
      <c r="F20" s="8">
        <v>50513.033810000008</v>
      </c>
      <c r="G20" s="8">
        <v>451304.52998999966</v>
      </c>
      <c r="H20" s="8">
        <v>112966.15432</v>
      </c>
      <c r="I20" s="8">
        <v>12277489.313160006</v>
      </c>
      <c r="J20" s="8">
        <v>2454305.7767099999</v>
      </c>
      <c r="K20" s="8">
        <v>7454937.5680899993</v>
      </c>
      <c r="L20" s="8">
        <v>376040.32417000004</v>
      </c>
      <c r="M20" s="8">
        <v>22174.186000000002</v>
      </c>
      <c r="N20" s="8">
        <v>30181.819</v>
      </c>
      <c r="O20" s="8">
        <v>315784.32827000006</v>
      </c>
      <c r="P20" s="8">
        <v>43215.375540000001</v>
      </c>
      <c r="Q20" s="8">
        <v>71919.384000000005</v>
      </c>
      <c r="R20" s="8">
        <v>100.76300000000001</v>
      </c>
      <c r="S20" s="8">
        <v>0</v>
      </c>
      <c r="T20" s="8">
        <v>37949.31</v>
      </c>
      <c r="U20" s="8">
        <v>0</v>
      </c>
      <c r="V20" s="8">
        <v>134.66999999999999</v>
      </c>
      <c r="W20" s="8">
        <v>155061.94</v>
      </c>
      <c r="X20" s="8">
        <v>134.74100000000001</v>
      </c>
      <c r="Y20" s="8">
        <v>-1563.423</v>
      </c>
      <c r="Z20" s="8">
        <v>1049031.081</v>
      </c>
      <c r="AA20" s="8">
        <v>148461.46799999999</v>
      </c>
      <c r="AB20" s="8">
        <v>0</v>
      </c>
      <c r="AC20" s="8">
        <v>928646.44411000004</v>
      </c>
      <c r="AD20" s="8">
        <v>1769994.895</v>
      </c>
      <c r="AE20" s="55">
        <v>1204691.9890000001</v>
      </c>
    </row>
    <row r="21" spans="2:31" s="11" customFormat="1" ht="15" customHeight="1" x14ac:dyDescent="0.25">
      <c r="B21" s="54" t="s">
        <v>76</v>
      </c>
      <c r="C21" s="7">
        <v>12349</v>
      </c>
      <c r="D21" s="8">
        <v>8810311.4878699984</v>
      </c>
      <c r="E21" s="8">
        <v>1517839.03275</v>
      </c>
      <c r="F21" s="8">
        <v>50272.023809999999</v>
      </c>
      <c r="G21" s="8">
        <v>328521.32839000004</v>
      </c>
      <c r="H21" s="8">
        <v>119065.09735</v>
      </c>
      <c r="I21" s="8">
        <v>10797148.484419996</v>
      </c>
      <c r="J21" s="8">
        <v>2185996.7914999998</v>
      </c>
      <c r="K21" s="8">
        <v>6622915.3123699995</v>
      </c>
      <c r="L21" s="8">
        <v>270227.03285000002</v>
      </c>
      <c r="M21" s="8">
        <v>12083.734</v>
      </c>
      <c r="N21" s="8">
        <v>25540.037100000001</v>
      </c>
      <c r="O21" s="8">
        <v>278218.25230999989</v>
      </c>
      <c r="P21" s="8">
        <v>36076.690999999999</v>
      </c>
      <c r="Q21" s="8">
        <v>60005.89</v>
      </c>
      <c r="R21" s="8">
        <v>0</v>
      </c>
      <c r="S21" s="8">
        <v>0</v>
      </c>
      <c r="T21" s="8">
        <v>30248.91</v>
      </c>
      <c r="U21" s="8">
        <v>49.68</v>
      </c>
      <c r="V21" s="8">
        <v>87.77</v>
      </c>
      <c r="W21" s="8">
        <v>133674.74100000001</v>
      </c>
      <c r="X21" s="8">
        <v>212.34100000000001</v>
      </c>
      <c r="Y21" s="8">
        <v>-1364.7829999999999</v>
      </c>
      <c r="Z21" s="8">
        <v>957267.59900000005</v>
      </c>
      <c r="AA21" s="8">
        <v>109210.5</v>
      </c>
      <c r="AB21" s="8">
        <v>0</v>
      </c>
      <c r="AC21" s="8">
        <v>678470.67260000005</v>
      </c>
      <c r="AD21" s="8">
        <v>1556441.115</v>
      </c>
      <c r="AE21" s="55">
        <v>1085097.2949999999</v>
      </c>
    </row>
    <row r="22" spans="2:31" s="11" customFormat="1" ht="15" customHeight="1" x14ac:dyDescent="0.25">
      <c r="B22" s="54" t="s">
        <v>77</v>
      </c>
      <c r="C22" s="7">
        <v>10186</v>
      </c>
      <c r="D22" s="8">
        <v>7661693.5011</v>
      </c>
      <c r="E22" s="8">
        <v>1392493.8183899999</v>
      </c>
      <c r="F22" s="8">
        <v>49389.999459999999</v>
      </c>
      <c r="G22" s="8">
        <v>286775.98040999996</v>
      </c>
      <c r="H22" s="8">
        <v>93241.550550000014</v>
      </c>
      <c r="I22" s="8">
        <v>9414990.9659799989</v>
      </c>
      <c r="J22" s="8">
        <v>1896234.8370999999</v>
      </c>
      <c r="K22" s="8">
        <v>5765043.1519999998</v>
      </c>
      <c r="L22" s="8">
        <v>218051.57113000003</v>
      </c>
      <c r="M22" s="8">
        <v>10011.751099999999</v>
      </c>
      <c r="N22" s="8">
        <v>21138.549660000001</v>
      </c>
      <c r="O22" s="8">
        <v>239073.65183000002</v>
      </c>
      <c r="P22" s="8">
        <v>31563.248</v>
      </c>
      <c r="Q22" s="8">
        <v>50214.006999999998</v>
      </c>
      <c r="R22" s="8">
        <v>0</v>
      </c>
      <c r="S22" s="8">
        <v>0</v>
      </c>
      <c r="T22" s="8">
        <v>27017.64</v>
      </c>
      <c r="U22" s="8">
        <v>49.68</v>
      </c>
      <c r="V22" s="8">
        <v>49.58</v>
      </c>
      <c r="W22" s="8">
        <v>111464.31299999999</v>
      </c>
      <c r="X22" s="8">
        <v>118.76</v>
      </c>
      <c r="Y22" s="8">
        <v>-1084.06</v>
      </c>
      <c r="Z22" s="8">
        <v>842073.11899999995</v>
      </c>
      <c r="AA22" s="8">
        <v>111286.7</v>
      </c>
      <c r="AB22" s="8">
        <v>0</v>
      </c>
      <c r="AC22" s="8">
        <v>569404.04184000008</v>
      </c>
      <c r="AD22" s="8">
        <v>1358637.6869999999</v>
      </c>
      <c r="AE22" s="55">
        <v>966272.45200000005</v>
      </c>
    </row>
    <row r="23" spans="2:31" s="11" customFormat="1" ht="15" customHeight="1" x14ac:dyDescent="0.25">
      <c r="B23" s="54" t="s">
        <v>78</v>
      </c>
      <c r="C23" s="7">
        <v>8978</v>
      </c>
      <c r="D23" s="8">
        <v>7039432.9730399996</v>
      </c>
      <c r="E23" s="8">
        <v>1311894.13328</v>
      </c>
      <c r="F23" s="8">
        <v>45585.801340000005</v>
      </c>
      <c r="G23" s="8">
        <v>277661.15239999996</v>
      </c>
      <c r="H23" s="8">
        <v>92723.85086000002</v>
      </c>
      <c r="I23" s="8">
        <v>8746744.6311400011</v>
      </c>
      <c r="J23" s="8">
        <v>1745765.92356</v>
      </c>
      <c r="K23" s="8">
        <v>5292365.3514799997</v>
      </c>
      <c r="L23" s="8">
        <v>205270.772</v>
      </c>
      <c r="M23" s="8">
        <v>16166.019</v>
      </c>
      <c r="N23" s="8">
        <v>19574.129000000001</v>
      </c>
      <c r="O23" s="8">
        <v>220372.67638000002</v>
      </c>
      <c r="P23" s="8">
        <v>28261.5677</v>
      </c>
      <c r="Q23" s="8">
        <v>44758.103000000003</v>
      </c>
      <c r="R23" s="8">
        <v>106.393</v>
      </c>
      <c r="S23" s="8">
        <v>0</v>
      </c>
      <c r="T23" s="8">
        <v>22782.42</v>
      </c>
      <c r="U23" s="8">
        <v>0</v>
      </c>
      <c r="V23" s="8">
        <v>34.17</v>
      </c>
      <c r="W23" s="8">
        <v>100604.83900000001</v>
      </c>
      <c r="X23" s="8">
        <v>94.375</v>
      </c>
      <c r="Y23" s="8">
        <v>-934.54300000000001</v>
      </c>
      <c r="Z23" s="8">
        <v>790635.87600000005</v>
      </c>
      <c r="AA23" s="8">
        <v>104655.2</v>
      </c>
      <c r="AB23" s="8">
        <v>0</v>
      </c>
      <c r="AC23" s="8">
        <v>587442.26488000015</v>
      </c>
      <c r="AD23" s="8">
        <v>1263220.284</v>
      </c>
      <c r="AE23" s="55">
        <v>916046.20499999996</v>
      </c>
    </row>
    <row r="24" spans="2:31" s="11" customFormat="1" ht="15" customHeight="1" x14ac:dyDescent="0.25">
      <c r="B24" s="54" t="s">
        <v>161</v>
      </c>
      <c r="C24" s="7">
        <v>15044</v>
      </c>
      <c r="D24" s="8">
        <v>12408900.97333</v>
      </c>
      <c r="E24" s="8">
        <v>2550529.2942099995</v>
      </c>
      <c r="F24" s="8">
        <v>107240.74943</v>
      </c>
      <c r="G24" s="8">
        <v>566084.18890000018</v>
      </c>
      <c r="H24" s="8">
        <v>221914.90692999997</v>
      </c>
      <c r="I24" s="8">
        <v>15767642.250650004</v>
      </c>
      <c r="J24" s="8">
        <v>3081725.75569</v>
      </c>
      <c r="K24" s="8">
        <v>9327448.0287099984</v>
      </c>
      <c r="L24" s="8">
        <v>379406.22574999998</v>
      </c>
      <c r="M24" s="8">
        <v>22044.647000000001</v>
      </c>
      <c r="N24" s="8">
        <v>36520.419560000002</v>
      </c>
      <c r="O24" s="8">
        <v>382309.68083999993</v>
      </c>
      <c r="P24" s="8">
        <v>51359.499670000005</v>
      </c>
      <c r="Q24" s="8">
        <v>76657.624670000005</v>
      </c>
      <c r="R24" s="8">
        <v>0</v>
      </c>
      <c r="S24" s="8">
        <v>0</v>
      </c>
      <c r="T24" s="8">
        <v>39371.4</v>
      </c>
      <c r="U24" s="8">
        <v>78.66</v>
      </c>
      <c r="V24" s="8">
        <v>81.069999999999993</v>
      </c>
      <c r="W24" s="8">
        <v>168790.98699999999</v>
      </c>
      <c r="X24" s="8">
        <v>84.92</v>
      </c>
      <c r="Y24" s="8">
        <v>-1372.3050000000001</v>
      </c>
      <c r="Z24" s="8">
        <v>1419357.5330000001</v>
      </c>
      <c r="AA24" s="8">
        <v>224411.845</v>
      </c>
      <c r="AB24" s="8">
        <v>0</v>
      </c>
      <c r="AC24" s="8">
        <v>1159135.6628999999</v>
      </c>
      <c r="AD24" s="8">
        <v>2279166.9410000001</v>
      </c>
      <c r="AE24" s="55">
        <v>1694880.088</v>
      </c>
    </row>
    <row r="25" spans="2:31" s="11" customFormat="1" ht="15" customHeight="1" x14ac:dyDescent="0.25">
      <c r="B25" s="54" t="s">
        <v>79</v>
      </c>
      <c r="C25" s="7">
        <v>11655</v>
      </c>
      <c r="D25" s="8">
        <v>10307997.943470001</v>
      </c>
      <c r="E25" s="8">
        <v>2345189.4096699995</v>
      </c>
      <c r="F25" s="8">
        <v>84273.034380000012</v>
      </c>
      <c r="G25" s="8">
        <v>471402.6667200001</v>
      </c>
      <c r="H25" s="8">
        <v>204092.33766999998</v>
      </c>
      <c r="I25" s="8">
        <v>13380712.812920006</v>
      </c>
      <c r="J25" s="8">
        <v>2557931.8259999999</v>
      </c>
      <c r="K25" s="8">
        <v>7750736.28926</v>
      </c>
      <c r="L25" s="8">
        <v>290224.17476999998</v>
      </c>
      <c r="M25" s="8">
        <v>34431.597689999995</v>
      </c>
      <c r="N25" s="8">
        <v>32089.116999999998</v>
      </c>
      <c r="O25" s="8">
        <v>319675.2266900001</v>
      </c>
      <c r="P25" s="8">
        <v>42011.718000000001</v>
      </c>
      <c r="Q25" s="8">
        <v>61022.063000000002</v>
      </c>
      <c r="R25" s="8">
        <v>0</v>
      </c>
      <c r="S25" s="8">
        <v>0</v>
      </c>
      <c r="T25" s="8">
        <v>32165.73</v>
      </c>
      <c r="U25" s="8">
        <v>149.04</v>
      </c>
      <c r="V25" s="8">
        <v>39.53</v>
      </c>
      <c r="W25" s="8">
        <v>135580.34299999999</v>
      </c>
      <c r="X25" s="8">
        <v>151.928</v>
      </c>
      <c r="Y25" s="8">
        <v>-1341.4960000000001</v>
      </c>
      <c r="Z25" s="8">
        <v>1203573.9350000001</v>
      </c>
      <c r="AA25" s="8">
        <v>212633.7</v>
      </c>
      <c r="AB25" s="8">
        <v>0</v>
      </c>
      <c r="AC25" s="8">
        <v>971829.58453999995</v>
      </c>
      <c r="AD25" s="8">
        <v>1933174.7749999999</v>
      </c>
      <c r="AE25" s="55">
        <v>1474553.6059999999</v>
      </c>
    </row>
    <row r="26" spans="2:31" s="11" customFormat="1" ht="15" customHeight="1" x14ac:dyDescent="0.25">
      <c r="B26" s="54" t="s">
        <v>80</v>
      </c>
      <c r="C26" s="7">
        <v>9686</v>
      </c>
      <c r="D26" s="8">
        <v>9289763.0842799991</v>
      </c>
      <c r="E26" s="8">
        <v>2111285.8555299998</v>
      </c>
      <c r="F26" s="8">
        <v>84220.941459999987</v>
      </c>
      <c r="G26" s="8">
        <v>497438.08343000012</v>
      </c>
      <c r="H26" s="8">
        <v>204128.53461</v>
      </c>
      <c r="I26" s="8">
        <v>12095143.124990001</v>
      </c>
      <c r="J26" s="8">
        <v>2301224.3867100002</v>
      </c>
      <c r="K26" s="8">
        <v>6988896.3075700011</v>
      </c>
      <c r="L26" s="8">
        <v>255140.06427999999</v>
      </c>
      <c r="M26" s="8">
        <v>16459.934390000002</v>
      </c>
      <c r="N26" s="8">
        <v>28755.302310000003</v>
      </c>
      <c r="O26" s="8">
        <v>269861.35139000003</v>
      </c>
      <c r="P26" s="8">
        <v>35906.205999999998</v>
      </c>
      <c r="Q26" s="8">
        <v>51932.385000000002</v>
      </c>
      <c r="R26" s="8">
        <v>376.54199999999997</v>
      </c>
      <c r="S26" s="8">
        <v>0</v>
      </c>
      <c r="T26" s="8">
        <v>27682.11</v>
      </c>
      <c r="U26" s="8">
        <v>0</v>
      </c>
      <c r="V26" s="8">
        <v>28.475000000000001</v>
      </c>
      <c r="W26" s="8">
        <v>116323.26300000001</v>
      </c>
      <c r="X26" s="8">
        <v>42.445999999999998</v>
      </c>
      <c r="Y26" s="8">
        <v>-934.03599999999994</v>
      </c>
      <c r="Z26" s="8">
        <v>1095779.0109999999</v>
      </c>
      <c r="AA26" s="8">
        <v>201719.49799999999</v>
      </c>
      <c r="AB26" s="8">
        <v>0</v>
      </c>
      <c r="AC26" s="8">
        <v>1028689.0231900001</v>
      </c>
      <c r="AD26" s="8">
        <v>1751938.209</v>
      </c>
      <c r="AE26" s="55">
        <v>1364823.473</v>
      </c>
    </row>
    <row r="27" spans="2:31" s="11" customFormat="1" ht="15" customHeight="1" x14ac:dyDescent="0.25">
      <c r="B27" s="54" t="s">
        <v>81</v>
      </c>
      <c r="C27" s="7">
        <v>7780</v>
      </c>
      <c r="D27" s="8">
        <v>7990929.7576900003</v>
      </c>
      <c r="E27" s="8">
        <v>1845822.0816800003</v>
      </c>
      <c r="F27" s="8">
        <v>66855.339439999996</v>
      </c>
      <c r="G27" s="8">
        <v>397525.98708000022</v>
      </c>
      <c r="H27" s="8">
        <v>222416.00461999999</v>
      </c>
      <c r="I27" s="8">
        <v>10494084.350550001</v>
      </c>
      <c r="J27" s="8">
        <v>1978330.4401399998</v>
      </c>
      <c r="K27" s="8">
        <v>6013787.27807</v>
      </c>
      <c r="L27" s="8">
        <v>209121.77919999999</v>
      </c>
      <c r="M27" s="8">
        <v>22582.958999999999</v>
      </c>
      <c r="N27" s="8">
        <v>28767.394</v>
      </c>
      <c r="O27" s="8">
        <v>222565.58992999996</v>
      </c>
      <c r="P27" s="8">
        <v>30317.072</v>
      </c>
      <c r="Q27" s="8">
        <v>41926.841999999997</v>
      </c>
      <c r="R27" s="8">
        <v>390.50299999999999</v>
      </c>
      <c r="S27" s="8">
        <v>0</v>
      </c>
      <c r="T27" s="8">
        <v>21695.67</v>
      </c>
      <c r="U27" s="8">
        <v>149.04</v>
      </c>
      <c r="V27" s="8">
        <v>20.434999999999999</v>
      </c>
      <c r="W27" s="8">
        <v>94291.554999999993</v>
      </c>
      <c r="X27" s="8">
        <v>48.030999999999999</v>
      </c>
      <c r="Y27" s="8">
        <v>-657.86199999999997</v>
      </c>
      <c r="Z27" s="8">
        <v>956178.63300000003</v>
      </c>
      <c r="AA27" s="8">
        <v>189879.81700000001</v>
      </c>
      <c r="AB27" s="8">
        <v>0</v>
      </c>
      <c r="AC27" s="8">
        <v>795433.84010000015</v>
      </c>
      <c r="AD27" s="8">
        <v>1522444.5009999999</v>
      </c>
      <c r="AE27" s="55">
        <v>1211936.844</v>
      </c>
    </row>
    <row r="28" spans="2:31" s="11" customFormat="1" ht="15" customHeight="1" x14ac:dyDescent="0.25">
      <c r="B28" s="54" t="s">
        <v>82</v>
      </c>
      <c r="C28" s="7">
        <v>6798</v>
      </c>
      <c r="D28" s="8">
        <v>7555124.4948600009</v>
      </c>
      <c r="E28" s="8">
        <v>1615067.5795800004</v>
      </c>
      <c r="F28" s="8">
        <v>77483.191959999996</v>
      </c>
      <c r="G28" s="8">
        <v>397797.37514999998</v>
      </c>
      <c r="H28" s="8">
        <v>232532.83152000001</v>
      </c>
      <c r="I28" s="8">
        <v>9844444.4486000035</v>
      </c>
      <c r="J28" s="8">
        <v>1872839.5543899999</v>
      </c>
      <c r="K28" s="8">
        <v>5680059.2834700001</v>
      </c>
      <c r="L28" s="8">
        <v>204677.11536000003</v>
      </c>
      <c r="M28" s="8">
        <v>13594.762000000001</v>
      </c>
      <c r="N28" s="8">
        <v>24694.52635</v>
      </c>
      <c r="O28" s="8">
        <v>208826.31710000004</v>
      </c>
      <c r="P28" s="8">
        <v>28445.203000000001</v>
      </c>
      <c r="Q28" s="8">
        <v>38570.887000000002</v>
      </c>
      <c r="R28" s="8">
        <v>981.79600000000005</v>
      </c>
      <c r="S28" s="8">
        <v>0</v>
      </c>
      <c r="T28" s="8">
        <v>18478.89</v>
      </c>
      <c r="U28" s="8">
        <v>0</v>
      </c>
      <c r="V28" s="8">
        <v>4.0199999999999996</v>
      </c>
      <c r="W28" s="8">
        <v>83744.841</v>
      </c>
      <c r="X28" s="8">
        <v>165.47399999999999</v>
      </c>
      <c r="Y28" s="8">
        <v>-454.03</v>
      </c>
      <c r="Z28" s="8">
        <v>926493.62600000005</v>
      </c>
      <c r="AA28" s="8">
        <v>174177.29999</v>
      </c>
      <c r="AB28" s="8">
        <v>0</v>
      </c>
      <c r="AC28" s="8">
        <v>767585.34206000005</v>
      </c>
      <c r="AD28" s="8">
        <v>1427208.7790000001</v>
      </c>
      <c r="AE28" s="55">
        <v>1155068.2250000001</v>
      </c>
    </row>
    <row r="29" spans="2:31" s="11" customFormat="1" ht="15" customHeight="1" x14ac:dyDescent="0.25">
      <c r="B29" s="54" t="s">
        <v>83</v>
      </c>
      <c r="C29" s="7">
        <v>5762</v>
      </c>
      <c r="D29" s="8">
        <v>6808994.3366899993</v>
      </c>
      <c r="E29" s="8">
        <v>1517191.3469799999</v>
      </c>
      <c r="F29" s="8">
        <v>67764.041329999993</v>
      </c>
      <c r="G29" s="8">
        <v>346144.58253000001</v>
      </c>
      <c r="H29" s="8">
        <v>221806.79668000003</v>
      </c>
      <c r="I29" s="8">
        <v>8921863.6634899992</v>
      </c>
      <c r="J29" s="8">
        <v>1691646.1988900001</v>
      </c>
      <c r="K29" s="8">
        <v>5117416.7053900007</v>
      </c>
      <c r="L29" s="8">
        <v>136385.79337</v>
      </c>
      <c r="M29" s="8">
        <v>13890.319</v>
      </c>
      <c r="N29" s="8">
        <v>23844.871999999999</v>
      </c>
      <c r="O29" s="8">
        <v>180408.27672999998</v>
      </c>
      <c r="P29" s="8">
        <v>24251.995999999999</v>
      </c>
      <c r="Q29" s="8">
        <v>32557.164000000001</v>
      </c>
      <c r="R29" s="8">
        <v>250</v>
      </c>
      <c r="S29" s="8">
        <v>0</v>
      </c>
      <c r="T29" s="8">
        <v>15541.56</v>
      </c>
      <c r="U29" s="8">
        <v>49.68</v>
      </c>
      <c r="V29" s="8">
        <v>5.0250000000000004</v>
      </c>
      <c r="W29" s="8">
        <v>70245.895999999993</v>
      </c>
      <c r="X29" s="8">
        <v>75.956000000000003</v>
      </c>
      <c r="Y29" s="8">
        <v>-497.44600000000003</v>
      </c>
      <c r="Z29" s="8">
        <v>841839.28300000005</v>
      </c>
      <c r="AA29" s="8">
        <v>161560.6</v>
      </c>
      <c r="AB29" s="8">
        <v>0</v>
      </c>
      <c r="AC29" s="8">
        <v>635960.25420000008</v>
      </c>
      <c r="AD29" s="8">
        <v>1296379.7039999999</v>
      </c>
      <c r="AE29" s="55">
        <v>1066686.2490000001</v>
      </c>
    </row>
    <row r="30" spans="2:31" s="11" customFormat="1" ht="15" customHeight="1" x14ac:dyDescent="0.25">
      <c r="B30" s="54" t="s">
        <v>84</v>
      </c>
      <c r="C30" s="7">
        <v>5179</v>
      </c>
      <c r="D30" s="8">
        <v>6734143.3782900004</v>
      </c>
      <c r="E30" s="8">
        <v>1294830.5274</v>
      </c>
      <c r="F30" s="8">
        <v>61561.00806</v>
      </c>
      <c r="G30" s="8">
        <v>297222.17924999999</v>
      </c>
      <c r="H30" s="8">
        <v>201647.89966</v>
      </c>
      <c r="I30" s="8">
        <v>8537698.96318</v>
      </c>
      <c r="J30" s="8">
        <v>1661802.1259299999</v>
      </c>
      <c r="K30" s="8">
        <v>5072614.8862500004</v>
      </c>
      <c r="L30" s="8">
        <v>123499.977</v>
      </c>
      <c r="M30" s="8">
        <v>10716.338</v>
      </c>
      <c r="N30" s="8">
        <v>18828.344000000001</v>
      </c>
      <c r="O30" s="8">
        <v>161751.35105999999</v>
      </c>
      <c r="P30" s="8">
        <v>22980.722000000002</v>
      </c>
      <c r="Q30" s="8">
        <v>29058.008999999998</v>
      </c>
      <c r="R30" s="8">
        <v>954.44200000000001</v>
      </c>
      <c r="S30" s="8">
        <v>0</v>
      </c>
      <c r="T30" s="8">
        <v>14955.75</v>
      </c>
      <c r="U30" s="8">
        <v>0</v>
      </c>
      <c r="V30" s="8">
        <v>20.77</v>
      </c>
      <c r="W30" s="8">
        <v>63402.036999999997</v>
      </c>
      <c r="X30" s="8">
        <v>13.404</v>
      </c>
      <c r="Y30" s="8">
        <v>-481.86799999999999</v>
      </c>
      <c r="Z30" s="8">
        <v>840206.97100000002</v>
      </c>
      <c r="AA30" s="8">
        <v>144350.70000000001</v>
      </c>
      <c r="AB30" s="8">
        <v>0</v>
      </c>
      <c r="AC30" s="8">
        <v>584727.61979999999</v>
      </c>
      <c r="AD30" s="8">
        <v>1242922.3740000001</v>
      </c>
      <c r="AE30" s="55">
        <v>1035545.688</v>
      </c>
    </row>
    <row r="31" spans="2:31" s="11" customFormat="1" ht="15" customHeight="1" x14ac:dyDescent="0.25">
      <c r="B31" s="54" t="s">
        <v>85</v>
      </c>
      <c r="C31" s="7">
        <v>4342</v>
      </c>
      <c r="D31" s="8">
        <v>5957743.5995500004</v>
      </c>
      <c r="E31" s="8">
        <v>1169664.07348</v>
      </c>
      <c r="F31" s="8">
        <v>64352.739969999988</v>
      </c>
      <c r="G31" s="8">
        <v>279403.61645000003</v>
      </c>
      <c r="H31" s="8">
        <v>166883.51960999999</v>
      </c>
      <c r="I31" s="8">
        <v>7592048.0417100005</v>
      </c>
      <c r="J31" s="8">
        <v>1439052.96792</v>
      </c>
      <c r="K31" s="8">
        <v>4518705.6466300003</v>
      </c>
      <c r="L31" s="8">
        <v>103480.219</v>
      </c>
      <c r="M31" s="8">
        <v>15227.954</v>
      </c>
      <c r="N31" s="8">
        <v>20287.039000000001</v>
      </c>
      <c r="O31" s="8">
        <v>141226.84651000006</v>
      </c>
      <c r="P31" s="8">
        <v>19777.154999999999</v>
      </c>
      <c r="Q31" s="8">
        <v>25374.15365</v>
      </c>
      <c r="R31" s="8">
        <v>3</v>
      </c>
      <c r="S31" s="8">
        <v>0</v>
      </c>
      <c r="T31" s="8">
        <v>12014.28</v>
      </c>
      <c r="U31" s="8">
        <v>0</v>
      </c>
      <c r="V31" s="8">
        <v>7.7050000000000001</v>
      </c>
      <c r="W31" s="8">
        <v>53189.305999999997</v>
      </c>
      <c r="X31" s="8">
        <v>6.702</v>
      </c>
      <c r="Y31" s="8">
        <v>-427.505</v>
      </c>
      <c r="Z31" s="8">
        <v>752745.59499999997</v>
      </c>
      <c r="AA31" s="8">
        <v>126366.8</v>
      </c>
      <c r="AB31" s="8">
        <v>0</v>
      </c>
      <c r="AC31" s="8">
        <v>550031.07969000004</v>
      </c>
      <c r="AD31" s="8">
        <v>1105852.9029999999</v>
      </c>
      <c r="AE31" s="55">
        <v>931875.527</v>
      </c>
    </row>
    <row r="32" spans="2:31" s="11" customFormat="1" ht="15" customHeight="1" x14ac:dyDescent="0.25">
      <c r="B32" s="54" t="s">
        <v>86</v>
      </c>
      <c r="C32" s="7">
        <v>3660</v>
      </c>
      <c r="D32" s="8">
        <v>5311063.5340400003</v>
      </c>
      <c r="E32" s="8">
        <v>1024207.4215000001</v>
      </c>
      <c r="F32" s="8">
        <v>70842.188120000006</v>
      </c>
      <c r="G32" s="8">
        <v>255652.82571000006</v>
      </c>
      <c r="H32" s="8">
        <v>158196.21612999999</v>
      </c>
      <c r="I32" s="8">
        <v>6766366.7645799993</v>
      </c>
      <c r="J32" s="8">
        <v>1255793.9709999999</v>
      </c>
      <c r="K32" s="8">
        <v>4055414.6840399997</v>
      </c>
      <c r="L32" s="8">
        <v>101356.46711</v>
      </c>
      <c r="M32" s="8">
        <v>17264.442999999999</v>
      </c>
      <c r="N32" s="8">
        <v>18641.987000000001</v>
      </c>
      <c r="O32" s="8">
        <v>120662.92054000002</v>
      </c>
      <c r="P32" s="8">
        <v>17325.080000000002</v>
      </c>
      <c r="Q32" s="8">
        <v>20801.715</v>
      </c>
      <c r="R32" s="8">
        <v>2</v>
      </c>
      <c r="S32" s="8">
        <v>0</v>
      </c>
      <c r="T32" s="8">
        <v>10486.62</v>
      </c>
      <c r="U32" s="8">
        <v>0</v>
      </c>
      <c r="V32" s="8">
        <v>12.06</v>
      </c>
      <c r="W32" s="8">
        <v>45495.41</v>
      </c>
      <c r="X32" s="8">
        <v>80.424000000000007</v>
      </c>
      <c r="Y32" s="8">
        <v>-260.89299999999997</v>
      </c>
      <c r="Z32" s="8">
        <v>669756.21600000001</v>
      </c>
      <c r="AA32" s="8">
        <v>111637.2</v>
      </c>
      <c r="AB32" s="8">
        <v>0</v>
      </c>
      <c r="AC32" s="8">
        <v>476305.88421000005</v>
      </c>
      <c r="AD32" s="8">
        <v>985384.86499999999</v>
      </c>
      <c r="AE32" s="55">
        <v>837270.99399999995</v>
      </c>
    </row>
    <row r="33" spans="2:31" s="11" customFormat="1" ht="15" customHeight="1" x14ac:dyDescent="0.25">
      <c r="B33" s="54" t="s">
        <v>87</v>
      </c>
      <c r="C33" s="7">
        <v>3099</v>
      </c>
      <c r="D33" s="8">
        <v>4709590.1399500007</v>
      </c>
      <c r="E33" s="8">
        <v>953372.1926999999</v>
      </c>
      <c r="F33" s="8">
        <v>46282.7857</v>
      </c>
      <c r="G33" s="8">
        <v>217236.50805999993</v>
      </c>
      <c r="H33" s="8">
        <v>142169.36715999999</v>
      </c>
      <c r="I33" s="8">
        <v>6038971.01724</v>
      </c>
      <c r="J33" s="8">
        <v>1079385.91227</v>
      </c>
      <c r="K33" s="8">
        <v>3632051.4056800003</v>
      </c>
      <c r="L33" s="8">
        <v>80235.37</v>
      </c>
      <c r="M33" s="8">
        <v>13345.66</v>
      </c>
      <c r="N33" s="8">
        <v>14195.324000000001</v>
      </c>
      <c r="O33" s="8">
        <v>104957.24597999999</v>
      </c>
      <c r="P33" s="8">
        <v>14450.32</v>
      </c>
      <c r="Q33" s="8">
        <v>17943.28</v>
      </c>
      <c r="R33" s="8">
        <v>0</v>
      </c>
      <c r="S33" s="8">
        <v>0</v>
      </c>
      <c r="T33" s="8">
        <v>9453.69</v>
      </c>
      <c r="U33" s="8">
        <v>99.36</v>
      </c>
      <c r="V33" s="8">
        <v>5.6950000000000003</v>
      </c>
      <c r="W33" s="8">
        <v>39616.639000000003</v>
      </c>
      <c r="X33" s="8">
        <v>0</v>
      </c>
      <c r="Y33" s="8">
        <v>-252.286</v>
      </c>
      <c r="Z33" s="8">
        <v>601956.44200000004</v>
      </c>
      <c r="AA33" s="8">
        <v>115630</v>
      </c>
      <c r="AB33" s="8">
        <v>0</v>
      </c>
      <c r="AC33" s="8">
        <v>437763.25180000003</v>
      </c>
      <c r="AD33" s="8">
        <v>880653.00399999996</v>
      </c>
      <c r="AE33" s="55">
        <v>753857.45799999998</v>
      </c>
    </row>
    <row r="34" spans="2:31" s="11" customFormat="1" ht="15" customHeight="1" x14ac:dyDescent="0.25">
      <c r="B34" s="54" t="s">
        <v>88</v>
      </c>
      <c r="C34" s="7">
        <v>5675</v>
      </c>
      <c r="D34" s="8">
        <v>9266935.1057399996</v>
      </c>
      <c r="E34" s="8">
        <v>1927919.1841599997</v>
      </c>
      <c r="F34" s="8">
        <v>139889.59182</v>
      </c>
      <c r="G34" s="8">
        <v>456007.16527999996</v>
      </c>
      <c r="H34" s="8">
        <v>294326.30036999995</v>
      </c>
      <c r="I34" s="8">
        <v>12007817.268320002</v>
      </c>
      <c r="J34" s="8">
        <v>2048595.716</v>
      </c>
      <c r="K34" s="8">
        <v>7220892.4807399996</v>
      </c>
      <c r="L34" s="8">
        <v>163522.21230000001</v>
      </c>
      <c r="M34" s="8">
        <v>17871.722000000002</v>
      </c>
      <c r="N34" s="8">
        <v>32576.514300000003</v>
      </c>
      <c r="O34" s="8">
        <v>198354.46012000003</v>
      </c>
      <c r="P34" s="8">
        <v>27674.190999999999</v>
      </c>
      <c r="Q34" s="8">
        <v>32828.9</v>
      </c>
      <c r="R34" s="8">
        <v>1975</v>
      </c>
      <c r="S34" s="8">
        <v>0</v>
      </c>
      <c r="T34" s="8">
        <v>18205.650000000001</v>
      </c>
      <c r="U34" s="8">
        <v>99.36</v>
      </c>
      <c r="V34" s="8">
        <v>12.06</v>
      </c>
      <c r="W34" s="8">
        <v>73921.942999999999</v>
      </c>
      <c r="X34" s="8">
        <v>27.356999999999999</v>
      </c>
      <c r="Y34" s="8">
        <v>-542.16099999999994</v>
      </c>
      <c r="Z34" s="8">
        <v>1188679.2679999999</v>
      </c>
      <c r="AA34" s="8">
        <v>226573.8</v>
      </c>
      <c r="AB34" s="8">
        <v>0</v>
      </c>
      <c r="AC34" s="8">
        <v>908410.48045999999</v>
      </c>
      <c r="AD34" s="8">
        <v>1750846.987</v>
      </c>
      <c r="AE34" s="55">
        <v>1516494.449</v>
      </c>
    </row>
    <row r="35" spans="2:31" s="11" customFormat="1" ht="15" customHeight="1" x14ac:dyDescent="0.25">
      <c r="B35" s="54" t="s">
        <v>89</v>
      </c>
      <c r="C35" s="7">
        <v>4003</v>
      </c>
      <c r="D35" s="8">
        <v>7197895.6005600002</v>
      </c>
      <c r="E35" s="8">
        <v>1548921.25593</v>
      </c>
      <c r="F35" s="8">
        <v>112899.54848</v>
      </c>
      <c r="G35" s="8">
        <v>423712.25645000004</v>
      </c>
      <c r="H35" s="8">
        <v>248746.74769999998</v>
      </c>
      <c r="I35" s="8">
        <v>9471388.3405599967</v>
      </c>
      <c r="J35" s="8">
        <v>1494125.078</v>
      </c>
      <c r="K35" s="8">
        <v>5701821.7000000002</v>
      </c>
      <c r="L35" s="8">
        <v>81891.650789999985</v>
      </c>
      <c r="M35" s="8">
        <v>22625.95</v>
      </c>
      <c r="N35" s="8">
        <v>24149.241000000002</v>
      </c>
      <c r="O35" s="8">
        <v>149218.33307999995</v>
      </c>
      <c r="P35" s="8">
        <v>19305.613000000001</v>
      </c>
      <c r="Q35" s="8">
        <v>23103.688999999998</v>
      </c>
      <c r="R35" s="8">
        <v>0</v>
      </c>
      <c r="S35" s="8">
        <v>0</v>
      </c>
      <c r="T35" s="8">
        <v>13958.01</v>
      </c>
      <c r="U35" s="8">
        <v>49.68</v>
      </c>
      <c r="V35" s="8">
        <v>4.0199999999999996</v>
      </c>
      <c r="W35" s="8">
        <v>53579.139000000003</v>
      </c>
      <c r="X35" s="8">
        <v>53.616</v>
      </c>
      <c r="Y35" s="8">
        <v>-514.95600000000002</v>
      </c>
      <c r="Z35" s="8">
        <v>934057.37</v>
      </c>
      <c r="AA35" s="8">
        <v>190951.5</v>
      </c>
      <c r="AB35" s="8">
        <v>0</v>
      </c>
      <c r="AC35" s="8">
        <v>793531.24833999993</v>
      </c>
      <c r="AD35" s="8">
        <v>1383935.4809999999</v>
      </c>
      <c r="AE35" s="55">
        <v>1215999.7819999999</v>
      </c>
    </row>
    <row r="36" spans="2:31" s="11" customFormat="1" ht="15" customHeight="1" x14ac:dyDescent="0.25">
      <c r="B36" s="54" t="s">
        <v>90</v>
      </c>
      <c r="C36" s="7">
        <v>2929</v>
      </c>
      <c r="D36" s="8">
        <v>5755587.66634</v>
      </c>
      <c r="E36" s="8">
        <v>1338150.0183700002</v>
      </c>
      <c r="F36" s="8">
        <v>117144.30271999999</v>
      </c>
      <c r="G36" s="8">
        <v>319918.21436000004</v>
      </c>
      <c r="H36" s="8">
        <v>188411.57625000001</v>
      </c>
      <c r="I36" s="8">
        <v>7661481.1134299999</v>
      </c>
      <c r="J36" s="8">
        <v>1112262.5859999999</v>
      </c>
      <c r="K36" s="8">
        <v>4643627.8217799999</v>
      </c>
      <c r="L36" s="8">
        <v>89181.472999999998</v>
      </c>
      <c r="M36" s="8">
        <v>13496.611000000001</v>
      </c>
      <c r="N36" s="8">
        <v>20913.669999999998</v>
      </c>
      <c r="O36" s="8">
        <v>111393.22001999998</v>
      </c>
      <c r="P36" s="8">
        <v>14100.436</v>
      </c>
      <c r="Q36" s="8">
        <v>16871.5</v>
      </c>
      <c r="R36" s="8">
        <v>3121.2939999999999</v>
      </c>
      <c r="S36" s="8">
        <v>0</v>
      </c>
      <c r="T36" s="8">
        <v>10666.71</v>
      </c>
      <c r="U36" s="8">
        <v>0</v>
      </c>
      <c r="V36" s="8">
        <v>15.074999999999999</v>
      </c>
      <c r="W36" s="8">
        <v>39651.266000000003</v>
      </c>
      <c r="X36" s="8">
        <v>130.68899999999999</v>
      </c>
      <c r="Y36" s="8">
        <v>-44.609000000000002</v>
      </c>
      <c r="Z36" s="8">
        <v>749950.24929999991</v>
      </c>
      <c r="AA36" s="8">
        <v>152258.54999999999</v>
      </c>
      <c r="AB36" s="8">
        <v>0</v>
      </c>
      <c r="AC36" s="8">
        <v>599615.92440000013</v>
      </c>
      <c r="AD36" s="8">
        <v>1118270.3430000001</v>
      </c>
      <c r="AE36" s="55">
        <v>994376.679</v>
      </c>
    </row>
    <row r="37" spans="2:31" s="11" customFormat="1" ht="15" customHeight="1" x14ac:dyDescent="0.25">
      <c r="B37" s="54" t="s">
        <v>91</v>
      </c>
      <c r="C37" s="7">
        <v>2203</v>
      </c>
      <c r="D37" s="8">
        <v>4770653.6849999996</v>
      </c>
      <c r="E37" s="8">
        <v>1157213.1966199998</v>
      </c>
      <c r="F37" s="8">
        <v>79165.266099999993</v>
      </c>
      <c r="G37" s="8">
        <v>280783.49157000007</v>
      </c>
      <c r="H37" s="8">
        <v>148722.54834000001</v>
      </c>
      <c r="I37" s="8">
        <v>6320857.513580001</v>
      </c>
      <c r="J37" s="8">
        <v>852566.56</v>
      </c>
      <c r="K37" s="8">
        <v>3918082.59</v>
      </c>
      <c r="L37" s="8">
        <v>49350.119639999997</v>
      </c>
      <c r="M37" s="8">
        <v>16053.214</v>
      </c>
      <c r="N37" s="8">
        <v>16141.773999999999</v>
      </c>
      <c r="O37" s="8">
        <v>81474.194989999989</v>
      </c>
      <c r="P37" s="8">
        <v>10790.436</v>
      </c>
      <c r="Q37" s="8">
        <v>12732.191999999999</v>
      </c>
      <c r="R37" s="8">
        <v>0</v>
      </c>
      <c r="S37" s="8">
        <v>0</v>
      </c>
      <c r="T37" s="8">
        <v>8727.1200000000008</v>
      </c>
      <c r="U37" s="8">
        <v>0</v>
      </c>
      <c r="V37" s="8">
        <v>1.675</v>
      </c>
      <c r="W37" s="8">
        <v>28724.772000000001</v>
      </c>
      <c r="X37" s="8">
        <v>35.744</v>
      </c>
      <c r="Y37" s="8">
        <v>-186.98699999999999</v>
      </c>
      <c r="Z37" s="8">
        <v>615309.495</v>
      </c>
      <c r="AA37" s="8">
        <v>147750.79999999999</v>
      </c>
      <c r="AB37" s="8">
        <v>0</v>
      </c>
      <c r="AC37" s="8">
        <v>553047.47699999996</v>
      </c>
      <c r="AD37" s="8">
        <v>925823.522</v>
      </c>
      <c r="AE37" s="55">
        <v>832411.31</v>
      </c>
    </row>
    <row r="38" spans="2:31" s="11" customFormat="1" ht="15" customHeight="1" x14ac:dyDescent="0.25">
      <c r="B38" s="54" t="s">
        <v>92</v>
      </c>
      <c r="C38" s="7">
        <v>3045</v>
      </c>
      <c r="D38" s="8">
        <v>7278631.5559899993</v>
      </c>
      <c r="E38" s="8">
        <v>1736006.8036800001</v>
      </c>
      <c r="F38" s="8">
        <v>188155.58968</v>
      </c>
      <c r="G38" s="8">
        <v>464870.86598999985</v>
      </c>
      <c r="H38" s="8">
        <v>263579.20739</v>
      </c>
      <c r="I38" s="8">
        <v>9842307.0951599963</v>
      </c>
      <c r="J38" s="8">
        <v>1183924.6869999999</v>
      </c>
      <c r="K38" s="8">
        <v>6096932.5596199995</v>
      </c>
      <c r="L38" s="8">
        <v>81322.444000000003</v>
      </c>
      <c r="M38" s="8">
        <v>17446.704000000002</v>
      </c>
      <c r="N38" s="8">
        <v>26906.530999999999</v>
      </c>
      <c r="O38" s="8">
        <v>114871.91708000001</v>
      </c>
      <c r="P38" s="8">
        <v>14012.564</v>
      </c>
      <c r="Q38" s="8">
        <v>16649.571179999999</v>
      </c>
      <c r="R38" s="8">
        <v>0</v>
      </c>
      <c r="S38" s="8">
        <v>0</v>
      </c>
      <c r="T38" s="8">
        <v>11747.25</v>
      </c>
      <c r="U38" s="8">
        <v>0</v>
      </c>
      <c r="V38" s="8">
        <v>0</v>
      </c>
      <c r="W38" s="8">
        <v>42335.417000000001</v>
      </c>
      <c r="X38" s="8">
        <v>259.06</v>
      </c>
      <c r="Y38" s="8">
        <v>-56.234999999999999</v>
      </c>
      <c r="Z38" s="8">
        <v>951145.28049999999</v>
      </c>
      <c r="AA38" s="8">
        <v>221417.3</v>
      </c>
      <c r="AB38" s="8">
        <v>0</v>
      </c>
      <c r="AC38" s="8">
        <v>908056.15384999989</v>
      </c>
      <c r="AD38" s="8">
        <v>1435878.2779999999</v>
      </c>
      <c r="AE38" s="55">
        <v>1304468.584</v>
      </c>
    </row>
    <row r="39" spans="2:31" s="11" customFormat="1" ht="15" customHeight="1" x14ac:dyDescent="0.25">
      <c r="B39" s="54" t="s">
        <v>93</v>
      </c>
      <c r="C39" s="7">
        <v>1987</v>
      </c>
      <c r="D39" s="8">
        <v>5526528.7115000002</v>
      </c>
      <c r="E39" s="8">
        <v>1369113.7621900002</v>
      </c>
      <c r="F39" s="8">
        <v>167284.97784000001</v>
      </c>
      <c r="G39" s="8">
        <v>337755.01329999999</v>
      </c>
      <c r="H39" s="8">
        <v>208040.44485999999</v>
      </c>
      <c r="I39" s="8">
        <v>7427490.1606899984</v>
      </c>
      <c r="J39" s="8">
        <v>788673.42500000005</v>
      </c>
      <c r="K39" s="8">
        <v>4739219.608</v>
      </c>
      <c r="L39" s="8">
        <v>39949.804539999997</v>
      </c>
      <c r="M39" s="8">
        <v>59542.506500000003</v>
      </c>
      <c r="N39" s="8">
        <v>22757.519</v>
      </c>
      <c r="O39" s="8">
        <v>70964.883210000015</v>
      </c>
      <c r="P39" s="8">
        <v>9431.3559999999998</v>
      </c>
      <c r="Q39" s="8">
        <v>10620.112999999999</v>
      </c>
      <c r="R39" s="8">
        <v>1438.7909999999999</v>
      </c>
      <c r="S39" s="8">
        <v>0</v>
      </c>
      <c r="T39" s="8">
        <v>9050.0400000000009</v>
      </c>
      <c r="U39" s="8">
        <v>49.68</v>
      </c>
      <c r="V39" s="8">
        <v>4.0199999999999996</v>
      </c>
      <c r="W39" s="8">
        <v>27795.428</v>
      </c>
      <c r="X39" s="8">
        <v>67.02</v>
      </c>
      <c r="Y39" s="8">
        <v>-275.69900000000001</v>
      </c>
      <c r="Z39" s="8">
        <v>705661.68700000003</v>
      </c>
      <c r="AA39" s="8">
        <v>181679</v>
      </c>
      <c r="AB39" s="8">
        <v>0</v>
      </c>
      <c r="AC39" s="8">
        <v>627159.26300000004</v>
      </c>
      <c r="AD39" s="8">
        <v>1087032.139</v>
      </c>
      <c r="AE39" s="55">
        <v>1000346.3860000001</v>
      </c>
    </row>
    <row r="40" spans="2:31" s="11" customFormat="1" ht="15" customHeight="1" x14ac:dyDescent="0.25">
      <c r="B40" s="54" t="s">
        <v>94</v>
      </c>
      <c r="C40" s="7">
        <v>1416</v>
      </c>
      <c r="D40" s="8">
        <v>4493178.1276900005</v>
      </c>
      <c r="E40" s="8">
        <v>1082898.9395999999</v>
      </c>
      <c r="F40" s="8">
        <v>136296.902</v>
      </c>
      <c r="G40" s="8">
        <v>239926.18270000003</v>
      </c>
      <c r="H40" s="8">
        <v>144829.91553</v>
      </c>
      <c r="I40" s="8">
        <v>6008642.7000299999</v>
      </c>
      <c r="J40" s="8">
        <v>573932.74570000009</v>
      </c>
      <c r="K40" s="8">
        <v>3915132.9751999998</v>
      </c>
      <c r="L40" s="8">
        <v>29086.023000000001</v>
      </c>
      <c r="M40" s="8">
        <v>36649.966</v>
      </c>
      <c r="N40" s="8">
        <v>16603.715800000002</v>
      </c>
      <c r="O40" s="8">
        <v>51223.304609999992</v>
      </c>
      <c r="P40" s="8">
        <v>6390.2399700000005</v>
      </c>
      <c r="Q40" s="8">
        <v>7423.9250000000002</v>
      </c>
      <c r="R40" s="8">
        <v>0</v>
      </c>
      <c r="S40" s="8">
        <v>0</v>
      </c>
      <c r="T40" s="8">
        <v>6988.32</v>
      </c>
      <c r="U40" s="8">
        <v>0</v>
      </c>
      <c r="V40" s="8">
        <v>5.6950000000000003</v>
      </c>
      <c r="W40" s="8">
        <v>20477.960999999999</v>
      </c>
      <c r="X40" s="8">
        <v>67.02</v>
      </c>
      <c r="Y40" s="8">
        <v>-261.10199999999998</v>
      </c>
      <c r="Z40" s="8">
        <v>593040.83400000003</v>
      </c>
      <c r="AA40" s="8">
        <v>131122.1</v>
      </c>
      <c r="AB40" s="8">
        <v>0</v>
      </c>
      <c r="AC40" s="8">
        <v>435831.75</v>
      </c>
      <c r="AD40" s="8">
        <v>882294.21</v>
      </c>
      <c r="AE40" s="55">
        <v>817115.51599999995</v>
      </c>
    </row>
    <row r="41" spans="2:31" s="11" customFormat="1" ht="15" customHeight="1" x14ac:dyDescent="0.25">
      <c r="B41" s="54" t="s">
        <v>95</v>
      </c>
      <c r="C41" s="7">
        <v>1015</v>
      </c>
      <c r="D41" s="8">
        <v>3451309.9333200003</v>
      </c>
      <c r="E41" s="8">
        <v>957987.78099999996</v>
      </c>
      <c r="F41" s="8">
        <v>116540.658</v>
      </c>
      <c r="G41" s="8">
        <v>226674.48449999996</v>
      </c>
      <c r="H41" s="8">
        <v>114883.95105</v>
      </c>
      <c r="I41" s="8">
        <v>4802120.2451499999</v>
      </c>
      <c r="J41" s="8">
        <v>405428.52500000002</v>
      </c>
      <c r="K41" s="8">
        <v>3047715.22688</v>
      </c>
      <c r="L41" s="8">
        <v>19119.391</v>
      </c>
      <c r="M41" s="8">
        <v>42816.843000000001</v>
      </c>
      <c r="N41" s="8">
        <v>11181.388000000001</v>
      </c>
      <c r="O41" s="8">
        <v>35592.588349999998</v>
      </c>
      <c r="P41" s="8">
        <v>4538.4849999999997</v>
      </c>
      <c r="Q41" s="8">
        <v>5313.3580000000002</v>
      </c>
      <c r="R41" s="8">
        <v>3426.002</v>
      </c>
      <c r="S41" s="8">
        <v>0</v>
      </c>
      <c r="T41" s="8">
        <v>5119.1099999999997</v>
      </c>
      <c r="U41" s="8">
        <v>0</v>
      </c>
      <c r="V41" s="8">
        <v>0</v>
      </c>
      <c r="W41" s="8">
        <v>13791.599</v>
      </c>
      <c r="X41" s="8">
        <v>17.681999999999999</v>
      </c>
      <c r="Y41" s="8">
        <v>-67.488</v>
      </c>
      <c r="Z41" s="8">
        <v>452436.10350000003</v>
      </c>
      <c r="AA41" s="8">
        <v>127920.4</v>
      </c>
      <c r="AB41" s="8">
        <v>0</v>
      </c>
      <c r="AC41" s="8">
        <v>429844.23869999999</v>
      </c>
      <c r="AD41" s="8">
        <v>704740.10499999998</v>
      </c>
      <c r="AE41" s="55">
        <v>659009.04799999995</v>
      </c>
    </row>
    <row r="42" spans="2:31" s="11" customFormat="1" ht="15" customHeight="1" thickBot="1" x14ac:dyDescent="0.3">
      <c r="B42" s="56" t="s">
        <v>96</v>
      </c>
      <c r="C42" s="57">
        <v>5931</v>
      </c>
      <c r="D42" s="58">
        <v>48250041.970460005</v>
      </c>
      <c r="E42" s="58">
        <v>20265598.023630001</v>
      </c>
      <c r="F42" s="58">
        <v>4246195.3963800007</v>
      </c>
      <c r="G42" s="58">
        <v>2398583.5096700001</v>
      </c>
      <c r="H42" s="58">
        <v>4243443.6951199993</v>
      </c>
      <c r="I42" s="58">
        <v>78779936.348949984</v>
      </c>
      <c r="J42" s="58">
        <v>2337817.2586599998</v>
      </c>
      <c r="K42" s="58">
        <v>45929446.263400003</v>
      </c>
      <c r="L42" s="58">
        <v>141193.54215999998</v>
      </c>
      <c r="M42" s="58">
        <v>1233425.1365</v>
      </c>
      <c r="N42" s="58">
        <v>246926.9</v>
      </c>
      <c r="O42" s="58">
        <v>167307.01153999998</v>
      </c>
      <c r="P42" s="58">
        <v>23262.87</v>
      </c>
      <c r="Q42" s="58">
        <v>27574.527999999998</v>
      </c>
      <c r="R42" s="58">
        <v>29791.794999999998</v>
      </c>
      <c r="S42" s="58">
        <v>0</v>
      </c>
      <c r="T42" s="58">
        <v>29234.61</v>
      </c>
      <c r="U42" s="58">
        <v>0</v>
      </c>
      <c r="V42" s="58">
        <v>32.159999999999997</v>
      </c>
      <c r="W42" s="58">
        <v>81257.282000000007</v>
      </c>
      <c r="X42" s="58">
        <v>88.081000000000003</v>
      </c>
      <c r="Y42" s="58">
        <v>-1524.5509999999999</v>
      </c>
      <c r="Z42" s="58">
        <v>6581806.6040000003</v>
      </c>
      <c r="AA42" s="58">
        <v>2050114.4</v>
      </c>
      <c r="AB42" s="58">
        <v>0</v>
      </c>
      <c r="AC42" s="58">
        <v>4248570.8227899997</v>
      </c>
      <c r="AD42" s="58">
        <v>11414902.657</v>
      </c>
      <c r="AE42" s="59">
        <v>11144450.495999999</v>
      </c>
    </row>
    <row r="43" spans="2:31" s="11" customFormat="1" ht="15" customHeight="1" thickTop="1" x14ac:dyDescent="0.2">
      <c r="B43" s="91" t="s">
        <v>193</v>
      </c>
      <c r="C43" s="83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</row>
    <row r="44" spans="2:31" s="11" customFormat="1" ht="15" customHeight="1" x14ac:dyDescent="0.25">
      <c r="B44" s="9"/>
      <c r="C44" s="10"/>
    </row>
    <row r="45" spans="2:31" s="11" customFormat="1" ht="15" customHeight="1" x14ac:dyDescent="0.25">
      <c r="B45" s="9"/>
      <c r="C45" s="10"/>
    </row>
    <row r="46" spans="2:31" s="11" customFormat="1" ht="15" customHeight="1" x14ac:dyDescent="0.2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</sheetData>
  <mergeCells count="1">
    <mergeCell ref="B2:AE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C27"/>
  <sheetViews>
    <sheetView showGridLines="0" zoomScale="90" zoomScaleNormal="90" workbookViewId="0">
      <selection activeCell="E28" sqref="E28"/>
    </sheetView>
  </sheetViews>
  <sheetFormatPr defaultRowHeight="15" customHeight="1" x14ac:dyDescent="0.25"/>
  <cols>
    <col min="1" max="1" width="2.7109375" customWidth="1"/>
    <col min="2" max="2" width="89.140625" bestFit="1" customWidth="1"/>
    <col min="3" max="3" width="15.7109375" customWidth="1"/>
  </cols>
  <sheetData>
    <row r="1" spans="2:3" ht="15" customHeight="1" thickBot="1" x14ac:dyDescent="0.3"/>
    <row r="2" spans="2:3" ht="15" customHeight="1" thickTop="1" thickBot="1" x14ac:dyDescent="0.3">
      <c r="B2" s="129" t="s">
        <v>199</v>
      </c>
      <c r="C2" s="130"/>
    </row>
    <row r="3" spans="2:3" ht="15" customHeight="1" thickBot="1" x14ac:dyDescent="0.3">
      <c r="B3" s="37" t="s">
        <v>36</v>
      </c>
      <c r="C3" s="38"/>
    </row>
    <row r="4" spans="2:3" ht="15" customHeight="1" x14ac:dyDescent="0.25">
      <c r="B4" s="22" t="s">
        <v>37</v>
      </c>
      <c r="C4" s="23">
        <v>1586344.5430000001</v>
      </c>
    </row>
    <row r="5" spans="2:3" ht="15" customHeight="1" x14ac:dyDescent="0.25">
      <c r="B5" s="24" t="s">
        <v>38</v>
      </c>
      <c r="C5" s="25">
        <v>93409.459000000003</v>
      </c>
    </row>
    <row r="6" spans="2:3" ht="15" customHeight="1" x14ac:dyDescent="0.25">
      <c r="B6" s="24" t="s">
        <v>39</v>
      </c>
      <c r="C6" s="25">
        <v>181664.82800000001</v>
      </c>
    </row>
    <row r="7" spans="2:3" ht="15" customHeight="1" x14ac:dyDescent="0.25">
      <c r="B7" s="24" t="s">
        <v>40</v>
      </c>
      <c r="C7" s="25">
        <v>1511.1320000000001</v>
      </c>
    </row>
    <row r="8" spans="2:3" ht="15" customHeight="1" x14ac:dyDescent="0.25">
      <c r="B8" s="24" t="s">
        <v>41</v>
      </c>
      <c r="C8" s="25">
        <v>124727.943</v>
      </c>
    </row>
    <row r="9" spans="2:3" ht="15" customHeight="1" x14ac:dyDescent="0.25">
      <c r="B9" s="26" t="s">
        <v>42</v>
      </c>
      <c r="C9" s="25">
        <v>88090.975999999995</v>
      </c>
    </row>
    <row r="10" spans="2:3" ht="15" customHeight="1" thickBot="1" x14ac:dyDescent="0.3">
      <c r="B10" s="27" t="s">
        <v>43</v>
      </c>
      <c r="C10" s="28">
        <v>462245.06</v>
      </c>
    </row>
    <row r="11" spans="2:3" ht="15" customHeight="1" thickBot="1" x14ac:dyDescent="0.3">
      <c r="B11" s="37" t="s">
        <v>125</v>
      </c>
      <c r="C11" s="39"/>
    </row>
    <row r="12" spans="2:3" ht="15" customHeight="1" x14ac:dyDescent="0.25">
      <c r="B12" s="22" t="s">
        <v>44</v>
      </c>
      <c r="C12" s="23"/>
    </row>
    <row r="13" spans="2:3" ht="15" customHeight="1" thickBot="1" x14ac:dyDescent="0.3">
      <c r="B13" s="29" t="s">
        <v>45</v>
      </c>
      <c r="C13" s="28"/>
    </row>
    <row r="14" spans="2:3" ht="15" customHeight="1" thickBot="1" x14ac:dyDescent="0.3">
      <c r="B14" s="37" t="s">
        <v>46</v>
      </c>
      <c r="C14" s="39"/>
    </row>
    <row r="15" spans="2:3" ht="15" customHeight="1" x14ac:dyDescent="0.25">
      <c r="B15" s="22" t="s">
        <v>47</v>
      </c>
      <c r="C15" s="23">
        <v>1390150.65</v>
      </c>
    </row>
    <row r="16" spans="2:3" ht="15" customHeight="1" x14ac:dyDescent="0.25">
      <c r="B16" s="26" t="s">
        <v>48</v>
      </c>
      <c r="C16" s="25">
        <v>214018.321</v>
      </c>
    </row>
    <row r="17" spans="2:3" ht="15" customHeight="1" x14ac:dyDescent="0.25">
      <c r="B17" s="26" t="s">
        <v>49</v>
      </c>
      <c r="C17" s="25">
        <v>245621.223</v>
      </c>
    </row>
    <row r="18" spans="2:3" ht="15" customHeight="1" x14ac:dyDescent="0.25">
      <c r="B18" s="26" t="s">
        <v>50</v>
      </c>
      <c r="C18" s="25">
        <v>21668.382000000001</v>
      </c>
    </row>
    <row r="19" spans="2:3" ht="15" customHeight="1" x14ac:dyDescent="0.25">
      <c r="B19" s="26" t="s">
        <v>51</v>
      </c>
      <c r="C19" s="25">
        <v>244839.86199999999</v>
      </c>
    </row>
    <row r="20" spans="2:3" ht="15" customHeight="1" x14ac:dyDescent="0.25">
      <c r="B20" s="26" t="s">
        <v>126</v>
      </c>
      <c r="C20" s="25">
        <v>3359259.449</v>
      </c>
    </row>
    <row r="21" spans="2:3" ht="15" customHeight="1" thickBot="1" x14ac:dyDescent="0.3">
      <c r="B21" s="29" t="s">
        <v>52</v>
      </c>
      <c r="C21" s="28"/>
    </row>
    <row r="22" spans="2:3" ht="15" customHeight="1" thickBot="1" x14ac:dyDescent="0.3">
      <c r="B22" s="37" t="s">
        <v>127</v>
      </c>
      <c r="C22" s="39"/>
    </row>
    <row r="23" spans="2:3" ht="15" customHeight="1" x14ac:dyDescent="0.25">
      <c r="B23" s="22" t="s">
        <v>53</v>
      </c>
      <c r="C23" s="23">
        <v>939089.64</v>
      </c>
    </row>
    <row r="24" spans="2:3" ht="15" customHeight="1" x14ac:dyDescent="0.25">
      <c r="B24" s="26" t="s">
        <v>54</v>
      </c>
      <c r="C24" s="25">
        <v>66478.895000000004</v>
      </c>
    </row>
    <row r="25" spans="2:3" ht="15" customHeight="1" x14ac:dyDescent="0.25">
      <c r="B25" s="26" t="s">
        <v>55</v>
      </c>
      <c r="C25" s="25">
        <v>43178.86</v>
      </c>
    </row>
    <row r="26" spans="2:3" ht="15" customHeight="1" thickBot="1" x14ac:dyDescent="0.3">
      <c r="B26" s="30" t="s">
        <v>128</v>
      </c>
      <c r="C26" s="31">
        <v>7686.2550000000001</v>
      </c>
    </row>
    <row r="27" spans="2:3" ht="15" customHeight="1" thickTop="1" x14ac:dyDescent="0.25"/>
  </sheetData>
  <mergeCells count="1">
    <mergeCell ref="B2:C2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D5"/>
  <sheetViews>
    <sheetView showGridLines="0" zoomScale="90" zoomScaleNormal="90" workbookViewId="0">
      <selection activeCell="B4" sqref="B4"/>
    </sheetView>
  </sheetViews>
  <sheetFormatPr defaultRowHeight="15" customHeight="1" x14ac:dyDescent="0.25"/>
  <cols>
    <col min="1" max="1" width="2.7109375" customWidth="1"/>
    <col min="2" max="4" width="30.7109375" customWidth="1"/>
  </cols>
  <sheetData>
    <row r="1" spans="2:4" ht="15" customHeight="1" thickBot="1" x14ac:dyDescent="0.3"/>
    <row r="2" spans="2:4" ht="15" customHeight="1" thickTop="1" thickBot="1" x14ac:dyDescent="0.3">
      <c r="B2" s="129" t="s">
        <v>200</v>
      </c>
      <c r="C2" s="131"/>
      <c r="D2" s="130"/>
    </row>
    <row r="3" spans="2:4" ht="15" customHeight="1" thickBot="1" x14ac:dyDescent="0.3">
      <c r="B3" s="40" t="s">
        <v>56</v>
      </c>
      <c r="C3" s="41" t="s">
        <v>57</v>
      </c>
      <c r="D3" s="42" t="s">
        <v>58</v>
      </c>
    </row>
    <row r="4" spans="2:4" ht="15" customHeight="1" thickBot="1" x14ac:dyDescent="0.3">
      <c r="B4" s="32">
        <v>285320</v>
      </c>
      <c r="C4" s="33">
        <v>28751</v>
      </c>
      <c r="D4" s="34">
        <v>4874449</v>
      </c>
    </row>
    <row r="5" spans="2:4" ht="15" customHeight="1" thickTop="1" x14ac:dyDescent="0.25"/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12</vt:lpstr>
      <vt:lpstr>INKASO 12</vt:lpstr>
      <vt:lpstr>DPH ZO 12</vt:lpstr>
      <vt:lpstr>DPPO ZO 12</vt:lpstr>
      <vt:lpstr>DPFO ZO 12</vt:lpstr>
      <vt:lpstr>DNV ZO 12</vt:lpstr>
      <vt:lpstr>DSL ZO 12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Kníže Jan Ing. (GFŘ)</cp:lastModifiedBy>
  <cp:lastPrinted>2020-01-17T11:23:17Z</cp:lastPrinted>
  <dcterms:created xsi:type="dcterms:W3CDTF">2018-11-26T12:26:51Z</dcterms:created>
  <dcterms:modified xsi:type="dcterms:W3CDTF">2021-02-25T12:31:08Z</dcterms:modified>
</cp:coreProperties>
</file>