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210" windowWidth="15480" windowHeight="10800" activeTab="1"/>
  </bookViews>
  <sheets>
    <sheet name="graf2003-2017" sheetId="11" r:id="rId1"/>
    <sheet name="2018" sheetId="20" r:id="rId2"/>
    <sheet name="2017" sheetId="18" r:id="rId3"/>
    <sheet name="2016" sheetId="17" r:id="rId4"/>
    <sheet name="2015" sheetId="16" r:id="rId5"/>
    <sheet name="2014" sheetId="15" r:id="rId6"/>
    <sheet name="2013" sheetId="14" r:id="rId7"/>
    <sheet name="2012" sheetId="13" r:id="rId8"/>
    <sheet name="2011" sheetId="12" r:id="rId9"/>
    <sheet name="2010" sheetId="10" r:id="rId10"/>
    <sheet name="2009" sheetId="9" r:id="rId11"/>
    <sheet name="2008" sheetId="7" r:id="rId12"/>
    <sheet name="2007" sheetId="6" r:id="rId13"/>
    <sheet name="2006" sheetId="3" r:id="rId14"/>
    <sheet name="2005" sheetId="2" r:id="rId15"/>
    <sheet name="2004" sheetId="4" r:id="rId16"/>
    <sheet name="2003" sheetId="5" r:id="rId17"/>
    <sheet name="List1" sheetId="19" r:id="rId18"/>
  </sheets>
  <definedNames>
    <definedName name="_xlnm.Print_Area" localSheetId="9">'2010'!$A$1:$M$56</definedName>
  </definedNames>
  <calcPr calcId="145621"/>
</workbook>
</file>

<file path=xl/calcChain.xml><?xml version="1.0" encoding="utf-8"?>
<calcChain xmlns="http://schemas.openxmlformats.org/spreadsheetml/2006/main">
  <c r="J50" i="20" l="1"/>
  <c r="J52" i="20" s="1"/>
  <c r="I50" i="20" l="1"/>
  <c r="I52" i="20" s="1"/>
  <c r="H50" i="20" l="1"/>
  <c r="H52" i="20" s="1"/>
  <c r="G50" i="20" l="1"/>
  <c r="G52" i="20" s="1"/>
  <c r="F50" i="20" l="1"/>
  <c r="F52" i="20" s="1"/>
  <c r="E50" i="20" l="1"/>
  <c r="E52" i="20" s="1"/>
  <c r="D50" i="20" l="1"/>
  <c r="D52" i="20" s="1"/>
  <c r="C50" i="20" l="1"/>
  <c r="C52" i="20" s="1"/>
  <c r="B50" i="20" l="1"/>
  <c r="B52" i="20" s="1"/>
  <c r="M51" i="18" l="1"/>
  <c r="M49" i="18"/>
  <c r="L51" i="18" l="1"/>
  <c r="L49" i="18"/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<sst xmlns="http://schemas.openxmlformats.org/spreadsheetml/2006/main" count="1146" uniqueCount="222">
  <si>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</si>
  <si>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</si>
  <si>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</si>
  <si>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</si>
  <si>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</si>
  <si>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</si>
  <si>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</si>
  <si>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</si>
  <si>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</si>
  <si>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</si>
  <si>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</si>
  <si>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</si>
  <si>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</si>
  <si>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</si>
  <si>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</si>
  <si>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</si>
  <si>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</si>
  <si>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</si>
  <si>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</si>
  <si>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</si>
  <si>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</si>
  <si>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</si>
  <si>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</si>
  <si>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</si>
  <si>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</si>
  <si>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</si>
  <si>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</si>
  <si>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</si>
  <si>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</si>
  <si>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</si>
  <si>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</si>
  <si>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</si>
  <si>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</si>
  <si>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</si>
  <si>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</si>
  <si>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</si>
  <si>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</si>
  <si>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</si>
  <si>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</si>
  <si>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</si>
  <si>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</si>
  <si>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</si>
  <si>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</si>
  <si>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</si>
  <si>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</si>
  <si>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</si>
  <si>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</si>
  <si>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</si>
  <si>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</si>
  <si>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</si>
  <si>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</si>
  <si>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</si>
  <si>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</si>
  <si>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</si>
  <si>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</si>
  <si>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</si>
  <si>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</si>
  <si>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</si>
  <si>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</si>
  <si>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</si>
  <si>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</si>
  <si>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</si>
  <si>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</si>
  <si>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</si>
  <si>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</si>
  <si>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</si>
  <si>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</si>
  <si>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</si>
  <si>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</si>
  <si>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</si>
  <si>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</si>
  <si>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</si>
  <si>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</si>
  <si>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</si>
  <si>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</si>
  <si>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</si>
  <si>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</si>
  <si>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</si>
  <si>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</si>
  <si>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</si>
  <si>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</si>
  <si>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</si>
  <si>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</si>
  <si>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</si>
  <si>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</si>
  <si>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</si>
  <si>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</si>
  <si>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</si>
  <si>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</si>
  <si>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</si>
  <si>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</si>
  <si>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</si>
  <si>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</si>
  <si>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</si>
  <si>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</si>
  <si>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</si>
  <si>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</si>
  <si>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</si>
  <si>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</si>
  <si>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</si>
  <si>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</si>
  <si>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</si>
  <si>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</si>
  <si>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</si>
  <si>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</si>
  <si>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</si>
  <si>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</si>
  <si>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</si>
  <si>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</si>
  <si>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</si>
  <si>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</si>
  <si>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</si>
  <si>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</si>
  <si>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</si>
  <si>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</si>
  <si>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</si>
  <si>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</si>
  <si>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</si>
  <si>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</si>
  <si>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</si>
  <si>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</si>
  <si>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</si>
  <si>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</si>
  <si>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</si>
  <si>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</si>
  <si>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</si>
  <si>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</si>
  <si>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</si>
  <si>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</si>
  <si>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</si>
  <si>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</si>
  <si>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</si>
  <si>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</si>
  <si>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</si>
  <si>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</si>
  <si>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</si>
  <si>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</si>
  <si>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</si>
  <si>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</si>
  <si>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</si>
  <si>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</si>
  <si>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</si>
  <si>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</si>
  <si>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</si>
  <si>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</si>
  <si>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</si>
  <si>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</si>
  <si>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</si>
  <si>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</si>
  <si>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</si>
  <si>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</si>
  <si>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</si>
  <si>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</si>
  <si>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</si>
  <si>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</si>
  <si>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</si>
  <si>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</si>
  <si>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</si>
  <si>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</si>
  <si>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</si>
  <si>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</si>
  <si>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</si>
  <si>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</si>
  <si>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</si>
  <si>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</si>
  <si>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</si>
  <si>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</si>
  <si>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</si>
  <si>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</si>
  <si>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</si>
  <si>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</si>
  <si>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</si>
  <si>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</si>
  <si>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</si>
  <si>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</si>
  <si>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</si>
  <si>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</si>
  <si>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</si>
  <si>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</si>
  <si>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</si>
  <si>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</si>
  <si>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</si>
  <si>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</si>
  <si>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</si>
  <si>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</si>
  <si>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</si>
  <si>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</si>
  <si>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</si>
  <si>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</si>
  <si>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</si>
  <si>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</si>
  <si>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</si>
  <si>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</si>
  <si>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</si>
  <si>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</si>
  <si>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</si>
  <si>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</si>
  <si>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</si>
  <si>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</si>
  <si>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</si>
  <si>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</si>
  <si>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</si>
  <si>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</si>
  <si>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</si>
  <si>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</si>
  <si>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</si>
  <si>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</si>
  <si>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</si>
  <si>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</si>
  <si>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Vývoj počtu plátců DPH + měsíčních plátců DPH 2003 - 2017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</si>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</sst>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2003 - 2017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'graf2003-2017'!$A$4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'graf2003-2017'!$B$4:$P$4</c:f>
              <c:numCache>
                <c:formatCode>#,##0</c:formatCode>
                <c:ptCount val="15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</c:numCache>
            </c:numRef>
          </c:val>
        </c:ser>
        <c:ser>
          <c:idx val="1"/>
          <c:order val="1"/>
          <c:tx>
            <c:strRef>
              <c:f>'graf2003-2017'!$A$5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'graf2003-2017'!$B$5:$P$5</c:f>
              <c:numCache>
                <c:formatCode>#,##0</c:formatCode>
                <c:ptCount val="15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43712"/>
        <c:axId val="50645248"/>
      </c:barChart>
      <c:catAx>
        <c:axId val="506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64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45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643712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Q19" sqref="Q1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6" ht="18.75" thickBot="1" x14ac:dyDescent="0.3">
      <c r="A2" s="90" t="s">
        <v>209</v>
      </c>
    </row>
    <row r="3" spans="1:16" ht="16.5" thickBot="1" x14ac:dyDescent="0.3">
      <c r="A3" s="58"/>
      <c r="B3" s="123" t="s">
        <v>65</v>
      </c>
      <c r="C3" s="123" t="s">
        <v>66</v>
      </c>
      <c r="D3" s="124" t="s">
        <v>67</v>
      </c>
      <c r="E3" s="123" t="s">
        <v>68</v>
      </c>
      <c r="F3" s="125" t="s">
        <v>69</v>
      </c>
      <c r="G3" s="123" t="s">
        <v>70</v>
      </c>
      <c r="H3" s="126" t="s">
        <v>71</v>
      </c>
      <c r="I3" s="123" t="s">
        <v>91</v>
      </c>
      <c r="J3" s="123" t="s">
        <v>95</v>
      </c>
      <c r="K3" s="123" t="s">
        <v>101</v>
      </c>
      <c r="L3" s="127">
        <v>2013</v>
      </c>
      <c r="M3" s="127">
        <v>2014</v>
      </c>
      <c r="N3" s="127">
        <v>2015</v>
      </c>
      <c r="O3" s="127">
        <v>2016</v>
      </c>
      <c r="P3" s="127">
        <v>2017</v>
      </c>
    </row>
    <row r="4" spans="1:16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  <c r="P4" s="81">
        <v>522266</v>
      </c>
    </row>
    <row r="5" spans="1:16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  <c r="P5" s="82">
        <v>258590</v>
      </c>
    </row>
    <row r="10" spans="1:16" x14ac:dyDescent="0.2">
      <c r="O10" s="153"/>
    </row>
    <row r="11" spans="1:16" ht="18.75" x14ac:dyDescent="0.3">
      <c r="O11" s="154"/>
    </row>
    <row r="12" spans="1:16" ht="18.75" x14ac:dyDescent="0.3">
      <c r="O12" s="155"/>
    </row>
    <row r="13" spans="1:16" x14ac:dyDescent="0.2">
      <c r="O13" s="153"/>
    </row>
    <row r="14" spans="1:16" x14ac:dyDescent="0.2">
      <c r="O14" s="153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4" t="s">
        <v>72</v>
      </c>
      <c r="B1" s="185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4" t="s">
        <v>48</v>
      </c>
      <c r="B1" s="185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4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0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0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0" t="s">
        <v>18</v>
      </c>
      <c r="B1" s="186"/>
      <c r="C1" s="186"/>
      <c r="D1" s="186"/>
      <c r="E1" s="186"/>
      <c r="F1" s="186"/>
      <c r="G1" s="186"/>
      <c r="H1" s="186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0" t="s">
        <v>19</v>
      </c>
      <c r="B1" s="189"/>
      <c r="C1" s="189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87" t="s">
        <v>12</v>
      </c>
      <c r="B21" s="188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0" t="s">
        <v>20</v>
      </c>
      <c r="B1" s="189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87" t="s">
        <v>12</v>
      </c>
      <c r="B21" s="190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N8" sqref="N8"/>
    </sheetView>
  </sheetViews>
  <sheetFormatPr defaultRowHeight="12" x14ac:dyDescent="0.2"/>
  <cols>
    <col min="1" max="1" width="31.28515625" customWidth="1"/>
    <col min="2" max="10" width="11.7109375" customWidth="1"/>
    <col min="13" max="13" width="11.42578125" customWidth="1"/>
  </cols>
  <sheetData>
    <row r="1" spans="1:10" ht="19.5" thickBot="1" x14ac:dyDescent="0.25">
      <c r="A1" s="180" t="s">
        <v>210</v>
      </c>
      <c r="B1" s="180"/>
    </row>
    <row r="2" spans="1:10" ht="16.5" thickBot="1" x14ac:dyDescent="0.3">
      <c r="A2" s="24" t="s">
        <v>10</v>
      </c>
      <c r="B2" s="98">
        <v>43131</v>
      </c>
      <c r="C2" s="98">
        <v>43159</v>
      </c>
      <c r="D2" s="98">
        <v>43190</v>
      </c>
      <c r="E2" s="98">
        <v>43220</v>
      </c>
      <c r="F2" s="98">
        <v>43251</v>
      </c>
      <c r="G2" s="98">
        <v>43281</v>
      </c>
      <c r="H2" s="98">
        <v>43312</v>
      </c>
      <c r="I2" s="98">
        <v>43343</v>
      </c>
      <c r="J2" s="98">
        <v>43373</v>
      </c>
    </row>
    <row r="3" spans="1:10" ht="15.75" x14ac:dyDescent="0.25">
      <c r="A3" s="16" t="s">
        <v>53</v>
      </c>
      <c r="B3" s="172">
        <v>769</v>
      </c>
      <c r="C3" s="172">
        <v>760</v>
      </c>
      <c r="D3" s="172">
        <v>754</v>
      </c>
      <c r="E3" s="172">
        <v>748</v>
      </c>
      <c r="F3" s="172">
        <v>744</v>
      </c>
      <c r="G3" s="172">
        <v>737</v>
      </c>
      <c r="H3" s="172">
        <v>724</v>
      </c>
      <c r="I3" s="172">
        <v>713</v>
      </c>
      <c r="J3" s="172">
        <v>711</v>
      </c>
    </row>
    <row r="4" spans="1:10" ht="15.75" x14ac:dyDescent="0.25">
      <c r="A4" s="10" t="s">
        <v>54</v>
      </c>
      <c r="B4" s="173">
        <v>3</v>
      </c>
      <c r="C4" s="173">
        <v>3</v>
      </c>
      <c r="D4" s="173">
        <v>3</v>
      </c>
      <c r="E4" s="173">
        <v>2</v>
      </c>
      <c r="F4" s="173">
        <v>2</v>
      </c>
      <c r="G4" s="173">
        <v>2</v>
      </c>
      <c r="H4" s="173">
        <v>2</v>
      </c>
      <c r="I4" s="173">
        <v>2</v>
      </c>
      <c r="J4" s="173">
        <v>2</v>
      </c>
    </row>
    <row r="5" spans="1:10" ht="15.75" x14ac:dyDescent="0.25">
      <c r="A5" s="13" t="s">
        <v>63</v>
      </c>
      <c r="B5" s="174">
        <v>1570</v>
      </c>
      <c r="C5" s="174">
        <v>1554</v>
      </c>
      <c r="D5" s="174">
        <v>1545</v>
      </c>
      <c r="E5" s="174">
        <v>1538</v>
      </c>
      <c r="F5" s="174">
        <v>1531</v>
      </c>
      <c r="G5" s="174">
        <v>1528</v>
      </c>
      <c r="H5" s="174">
        <v>1526</v>
      </c>
      <c r="I5" s="174">
        <v>1514</v>
      </c>
      <c r="J5" s="174">
        <v>1504</v>
      </c>
    </row>
    <row r="6" spans="1:10" ht="15.75" x14ac:dyDescent="0.25">
      <c r="A6" s="13" t="s">
        <v>73</v>
      </c>
      <c r="B6" s="174">
        <v>27</v>
      </c>
      <c r="C6" s="174">
        <v>27</v>
      </c>
      <c r="D6" s="174">
        <v>26</v>
      </c>
      <c r="E6" s="174">
        <v>26</v>
      </c>
      <c r="F6" s="174">
        <v>25</v>
      </c>
      <c r="G6" s="174">
        <v>25</v>
      </c>
      <c r="H6" s="174">
        <v>25</v>
      </c>
      <c r="I6" s="174">
        <v>25</v>
      </c>
      <c r="J6" s="174">
        <v>25</v>
      </c>
    </row>
    <row r="7" spans="1:10" ht="15.75" x14ac:dyDescent="0.25">
      <c r="A7" s="13" t="s">
        <v>0</v>
      </c>
      <c r="B7" s="174">
        <v>284351</v>
      </c>
      <c r="C7" s="174">
        <v>282616</v>
      </c>
      <c r="D7" s="174">
        <v>281547</v>
      </c>
      <c r="E7" s="174">
        <v>280372</v>
      </c>
      <c r="F7" s="174">
        <v>279103</v>
      </c>
      <c r="G7" s="174">
        <v>277926</v>
      </c>
      <c r="H7" s="174">
        <v>276797</v>
      </c>
      <c r="I7" s="174">
        <v>275518</v>
      </c>
      <c r="J7" s="174">
        <v>274681</v>
      </c>
    </row>
    <row r="8" spans="1:10" ht="15.75" x14ac:dyDescent="0.25">
      <c r="A8" s="11" t="s">
        <v>2</v>
      </c>
      <c r="B8" s="175">
        <v>1602</v>
      </c>
      <c r="C8" s="175">
        <v>1588</v>
      </c>
      <c r="D8" s="175">
        <v>1583</v>
      </c>
      <c r="E8" s="175">
        <v>1580</v>
      </c>
      <c r="F8" s="175">
        <v>1571</v>
      </c>
      <c r="G8" s="175">
        <v>1552</v>
      </c>
      <c r="H8" s="175">
        <v>1542</v>
      </c>
      <c r="I8" s="175">
        <v>1514</v>
      </c>
      <c r="J8" s="175">
        <v>1490</v>
      </c>
    </row>
    <row r="9" spans="1:10" ht="15.75" x14ac:dyDescent="0.25">
      <c r="A9" s="11" t="s">
        <v>148</v>
      </c>
      <c r="B9" s="175">
        <v>17</v>
      </c>
      <c r="C9" s="175">
        <v>20</v>
      </c>
      <c r="D9" s="175">
        <v>20</v>
      </c>
      <c r="E9" s="175">
        <v>22</v>
      </c>
      <c r="F9" s="175">
        <v>23</v>
      </c>
      <c r="G9" s="175">
        <v>21</v>
      </c>
      <c r="H9" s="175">
        <v>23</v>
      </c>
      <c r="I9" s="175">
        <v>22</v>
      </c>
      <c r="J9" s="175">
        <v>23</v>
      </c>
    </row>
    <row r="10" spans="1:10" ht="15.75" x14ac:dyDescent="0.25">
      <c r="A10" s="11" t="s">
        <v>103</v>
      </c>
      <c r="B10" s="175">
        <v>684</v>
      </c>
      <c r="C10" s="175">
        <v>737</v>
      </c>
      <c r="D10" s="175">
        <v>777</v>
      </c>
      <c r="E10" s="175">
        <v>814</v>
      </c>
      <c r="F10" s="175">
        <v>846</v>
      </c>
      <c r="G10" s="175">
        <v>888</v>
      </c>
      <c r="H10" s="175">
        <v>922</v>
      </c>
      <c r="I10" s="175">
        <v>970</v>
      </c>
      <c r="J10" s="175">
        <v>1047</v>
      </c>
    </row>
    <row r="11" spans="1:10" ht="15.75" x14ac:dyDescent="0.25">
      <c r="A11" s="11" t="s">
        <v>59</v>
      </c>
      <c r="B11" s="175">
        <v>109</v>
      </c>
      <c r="C11" s="175">
        <v>109</v>
      </c>
      <c r="D11" s="175">
        <v>110</v>
      </c>
      <c r="E11" s="175">
        <v>108</v>
      </c>
      <c r="F11" s="175">
        <v>107</v>
      </c>
      <c r="G11" s="175">
        <v>107</v>
      </c>
      <c r="H11" s="175">
        <v>107</v>
      </c>
      <c r="I11" s="175">
        <v>103</v>
      </c>
      <c r="J11" s="175">
        <v>102</v>
      </c>
    </row>
    <row r="12" spans="1:10" ht="15.75" x14ac:dyDescent="0.25">
      <c r="A12" s="11" t="s">
        <v>61</v>
      </c>
      <c r="B12" s="175">
        <v>2</v>
      </c>
      <c r="C12" s="175">
        <v>2</v>
      </c>
      <c r="D12" s="175">
        <v>2</v>
      </c>
      <c r="E12" s="175">
        <v>2</v>
      </c>
      <c r="F12" s="175">
        <v>2</v>
      </c>
      <c r="G12" s="175">
        <v>2</v>
      </c>
      <c r="H12" s="175">
        <v>2</v>
      </c>
      <c r="I12" s="175">
        <v>2</v>
      </c>
      <c r="J12" s="175">
        <v>2</v>
      </c>
    </row>
    <row r="13" spans="1:10" ht="15.75" x14ac:dyDescent="0.25">
      <c r="A13" s="150" t="s">
        <v>3</v>
      </c>
      <c r="B13" s="173">
        <v>0</v>
      </c>
      <c r="C13" s="173">
        <v>0</v>
      </c>
      <c r="D13" s="173">
        <v>0</v>
      </c>
      <c r="E13" s="173">
        <v>0</v>
      </c>
      <c r="F13" s="173">
        <v>1</v>
      </c>
      <c r="G13" s="173">
        <v>1</v>
      </c>
      <c r="H13" s="173">
        <v>1</v>
      </c>
      <c r="I13" s="173">
        <v>1</v>
      </c>
      <c r="J13" s="173">
        <v>1</v>
      </c>
    </row>
    <row r="14" spans="1:10" ht="15.75" x14ac:dyDescent="0.25">
      <c r="A14" s="150" t="s">
        <v>104</v>
      </c>
      <c r="B14" s="173">
        <v>457</v>
      </c>
      <c r="C14" s="173">
        <v>456</v>
      </c>
      <c r="D14" s="173">
        <v>470</v>
      </c>
      <c r="E14" s="173">
        <v>476</v>
      </c>
      <c r="F14" s="173">
        <v>479</v>
      </c>
      <c r="G14" s="173">
        <v>487</v>
      </c>
      <c r="H14" s="173">
        <v>486</v>
      </c>
      <c r="I14" s="173">
        <v>489</v>
      </c>
      <c r="J14" s="173">
        <v>491</v>
      </c>
    </row>
    <row r="15" spans="1:10" ht="15.75" x14ac:dyDescent="0.25">
      <c r="A15" s="150" t="s">
        <v>105</v>
      </c>
      <c r="B15" s="173">
        <v>3719</v>
      </c>
      <c r="C15" s="173">
        <v>3890</v>
      </c>
      <c r="D15" s="173">
        <v>4062</v>
      </c>
      <c r="E15" s="173">
        <v>4212</v>
      </c>
      <c r="F15" s="173">
        <v>4327</v>
      </c>
      <c r="G15" s="173">
        <v>4409</v>
      </c>
      <c r="H15" s="173">
        <v>4526</v>
      </c>
      <c r="I15" s="173">
        <v>4719</v>
      </c>
      <c r="J15" s="173">
        <v>4978</v>
      </c>
    </row>
    <row r="16" spans="1:10" ht="15.75" x14ac:dyDescent="0.25">
      <c r="A16" s="150" t="s">
        <v>106</v>
      </c>
      <c r="B16" s="173">
        <v>7254</v>
      </c>
      <c r="C16" s="173">
        <v>7411</v>
      </c>
      <c r="D16" s="173">
        <v>7590</v>
      </c>
      <c r="E16" s="173">
        <v>7722</v>
      </c>
      <c r="F16" s="173">
        <v>7904</v>
      </c>
      <c r="G16" s="173">
        <v>8011</v>
      </c>
      <c r="H16" s="173">
        <v>8135</v>
      </c>
      <c r="I16" s="173">
        <v>8276</v>
      </c>
      <c r="J16" s="173">
        <v>8371</v>
      </c>
    </row>
    <row r="17" spans="1:10" ht="15.75" x14ac:dyDescent="0.25">
      <c r="A17" s="150" t="s">
        <v>134</v>
      </c>
      <c r="B17" s="173">
        <v>44</v>
      </c>
      <c r="C17" s="173">
        <v>44</v>
      </c>
      <c r="D17" s="173">
        <v>44</v>
      </c>
      <c r="E17" s="173">
        <v>43</v>
      </c>
      <c r="F17" s="173">
        <v>43</v>
      </c>
      <c r="G17" s="173">
        <v>44</v>
      </c>
      <c r="H17" s="173">
        <v>44</v>
      </c>
      <c r="I17" s="173">
        <v>44</v>
      </c>
      <c r="J17" s="173">
        <v>44</v>
      </c>
    </row>
    <row r="18" spans="1:10" ht="15.75" x14ac:dyDescent="0.25">
      <c r="A18" s="150" t="s">
        <v>107</v>
      </c>
      <c r="B18" s="173">
        <v>631</v>
      </c>
      <c r="C18" s="173">
        <v>628</v>
      </c>
      <c r="D18" s="173">
        <v>635</v>
      </c>
      <c r="E18" s="173">
        <v>642</v>
      </c>
      <c r="F18" s="173">
        <v>644</v>
      </c>
      <c r="G18" s="173">
        <v>652</v>
      </c>
      <c r="H18" s="173">
        <v>664</v>
      </c>
      <c r="I18" s="173">
        <v>673</v>
      </c>
      <c r="J18" s="173">
        <v>676</v>
      </c>
    </row>
    <row r="19" spans="1:10" ht="15.75" x14ac:dyDescent="0.25">
      <c r="A19" s="150" t="s">
        <v>156</v>
      </c>
      <c r="B19" s="173">
        <v>26</v>
      </c>
      <c r="C19" s="173">
        <v>26</v>
      </c>
      <c r="D19" s="173">
        <v>27</v>
      </c>
      <c r="E19" s="173">
        <v>26</v>
      </c>
      <c r="F19" s="173">
        <v>27</v>
      </c>
      <c r="G19" s="173">
        <v>29</v>
      </c>
      <c r="H19" s="173">
        <v>30</v>
      </c>
      <c r="I19" s="173">
        <v>33</v>
      </c>
      <c r="J19" s="173">
        <v>33</v>
      </c>
    </row>
    <row r="20" spans="1:10" ht="15.75" x14ac:dyDescent="0.25">
      <c r="A20" s="150" t="s">
        <v>157</v>
      </c>
      <c r="B20" s="173">
        <v>101</v>
      </c>
      <c r="C20" s="173">
        <v>106</v>
      </c>
      <c r="D20" s="173">
        <v>108</v>
      </c>
      <c r="E20" s="173">
        <v>117</v>
      </c>
      <c r="F20" s="173">
        <v>120</v>
      </c>
      <c r="G20" s="173">
        <v>129</v>
      </c>
      <c r="H20" s="173">
        <v>130</v>
      </c>
      <c r="I20" s="173">
        <v>134</v>
      </c>
      <c r="J20" s="173">
        <v>135</v>
      </c>
    </row>
    <row r="21" spans="1:10" ht="15.75" x14ac:dyDescent="0.25">
      <c r="A21" s="150" t="s">
        <v>158</v>
      </c>
      <c r="B21" s="173">
        <v>464</v>
      </c>
      <c r="C21" s="173">
        <v>488</v>
      </c>
      <c r="D21" s="173">
        <v>515</v>
      </c>
      <c r="E21" s="173">
        <v>535</v>
      </c>
      <c r="F21" s="173">
        <v>554</v>
      </c>
      <c r="G21" s="173">
        <v>579</v>
      </c>
      <c r="H21" s="173">
        <v>599</v>
      </c>
      <c r="I21" s="173">
        <v>616</v>
      </c>
      <c r="J21" s="173">
        <v>644</v>
      </c>
    </row>
    <row r="22" spans="1:10" ht="15.75" x14ac:dyDescent="0.25">
      <c r="A22" s="147" t="s">
        <v>9</v>
      </c>
      <c r="B22" s="174">
        <v>1</v>
      </c>
      <c r="C22" s="174">
        <v>1</v>
      </c>
      <c r="D22" s="174">
        <v>1</v>
      </c>
      <c r="E22" s="174">
        <v>1</v>
      </c>
      <c r="F22" s="174">
        <v>1</v>
      </c>
      <c r="G22" s="174">
        <v>1</v>
      </c>
      <c r="H22" s="174">
        <v>1</v>
      </c>
      <c r="I22" s="174">
        <v>1</v>
      </c>
      <c r="J22" s="174">
        <v>1</v>
      </c>
    </row>
    <row r="23" spans="1:10" ht="15.75" x14ac:dyDescent="0.25">
      <c r="A23" s="147" t="s">
        <v>1</v>
      </c>
      <c r="B23" s="174">
        <v>168</v>
      </c>
      <c r="C23" s="174">
        <v>168</v>
      </c>
      <c r="D23" s="174">
        <v>167</v>
      </c>
      <c r="E23" s="174">
        <v>166</v>
      </c>
      <c r="F23" s="174">
        <v>167</v>
      </c>
      <c r="G23" s="174">
        <v>166</v>
      </c>
      <c r="H23" s="174">
        <v>166</v>
      </c>
      <c r="I23" s="174">
        <v>165</v>
      </c>
      <c r="J23" s="174">
        <v>165</v>
      </c>
    </row>
    <row r="24" spans="1:10" ht="15.75" x14ac:dyDescent="0.25">
      <c r="A24" s="16" t="s">
        <v>108</v>
      </c>
      <c r="B24" s="174">
        <v>71</v>
      </c>
      <c r="C24" s="174">
        <v>71</v>
      </c>
      <c r="D24" s="174">
        <v>71</v>
      </c>
      <c r="E24" s="174">
        <v>71</v>
      </c>
      <c r="F24" s="174">
        <v>71</v>
      </c>
      <c r="G24" s="174">
        <v>70</v>
      </c>
      <c r="H24" s="174">
        <v>70</v>
      </c>
      <c r="I24" s="174">
        <v>69</v>
      </c>
      <c r="J24" s="174">
        <v>69</v>
      </c>
    </row>
    <row r="25" spans="1:10" ht="15.75" x14ac:dyDescent="0.25">
      <c r="A25" s="16" t="s">
        <v>109</v>
      </c>
      <c r="B25" s="174">
        <v>221</v>
      </c>
      <c r="C25" s="174">
        <v>224</v>
      </c>
      <c r="D25" s="174">
        <v>227</v>
      </c>
      <c r="E25" s="174">
        <v>230</v>
      </c>
      <c r="F25" s="174">
        <v>236</v>
      </c>
      <c r="G25" s="174">
        <v>238</v>
      </c>
      <c r="H25" s="174">
        <v>242</v>
      </c>
      <c r="I25" s="174">
        <v>247</v>
      </c>
      <c r="J25" s="174">
        <v>251</v>
      </c>
    </row>
    <row r="26" spans="1:10" ht="15.75" x14ac:dyDescent="0.25">
      <c r="A26" s="16" t="s">
        <v>110</v>
      </c>
      <c r="B26" s="174">
        <v>662</v>
      </c>
      <c r="C26" s="174">
        <v>685</v>
      </c>
      <c r="D26" s="174">
        <v>698</v>
      </c>
      <c r="E26" s="174">
        <v>713</v>
      </c>
      <c r="F26" s="174">
        <v>726</v>
      </c>
      <c r="G26" s="174">
        <v>742</v>
      </c>
      <c r="H26" s="174">
        <v>763</v>
      </c>
      <c r="I26" s="174">
        <v>777</v>
      </c>
      <c r="J26" s="174">
        <v>797</v>
      </c>
    </row>
    <row r="27" spans="1:10" ht="15.75" x14ac:dyDescent="0.25">
      <c r="A27" s="16" t="s">
        <v>143</v>
      </c>
      <c r="B27" s="174">
        <v>6</v>
      </c>
      <c r="C27" s="174">
        <v>6</v>
      </c>
      <c r="D27" s="174">
        <v>6</v>
      </c>
      <c r="E27" s="174">
        <v>6</v>
      </c>
      <c r="F27" s="174">
        <v>7</v>
      </c>
      <c r="G27" s="174">
        <v>7</v>
      </c>
      <c r="H27" s="174">
        <v>7</v>
      </c>
      <c r="I27" s="174">
        <v>7</v>
      </c>
      <c r="J27" s="174">
        <v>7</v>
      </c>
    </row>
    <row r="28" spans="1:10" ht="15.75" x14ac:dyDescent="0.25">
      <c r="A28" s="16" t="s">
        <v>111</v>
      </c>
      <c r="B28" s="174">
        <v>55</v>
      </c>
      <c r="C28" s="174">
        <v>54</v>
      </c>
      <c r="D28" s="174">
        <v>54</v>
      </c>
      <c r="E28" s="174">
        <v>55</v>
      </c>
      <c r="F28" s="174">
        <v>54</v>
      </c>
      <c r="G28" s="174">
        <v>52</v>
      </c>
      <c r="H28" s="174">
        <v>52</v>
      </c>
      <c r="I28" s="174">
        <v>52</v>
      </c>
      <c r="J28" s="174">
        <v>52</v>
      </c>
    </row>
    <row r="29" spans="1:10" ht="15.75" x14ac:dyDescent="0.25">
      <c r="A29" s="16" t="s">
        <v>112</v>
      </c>
      <c r="B29" s="174">
        <v>473</v>
      </c>
      <c r="C29" s="174">
        <v>479</v>
      </c>
      <c r="D29" s="174">
        <v>482</v>
      </c>
      <c r="E29" s="174">
        <v>486</v>
      </c>
      <c r="F29" s="174">
        <v>502</v>
      </c>
      <c r="G29" s="174">
        <v>506</v>
      </c>
      <c r="H29" s="174">
        <v>507</v>
      </c>
      <c r="I29" s="174">
        <v>503</v>
      </c>
      <c r="J29" s="174">
        <v>507</v>
      </c>
    </row>
    <row r="30" spans="1:10" ht="15.75" x14ac:dyDescent="0.25">
      <c r="A30" s="16" t="s">
        <v>133</v>
      </c>
      <c r="B30" s="174">
        <v>76</v>
      </c>
      <c r="C30" s="174">
        <v>75</v>
      </c>
      <c r="D30" s="174">
        <v>75</v>
      </c>
      <c r="E30" s="174">
        <v>75</v>
      </c>
      <c r="F30" s="174">
        <v>76</v>
      </c>
      <c r="G30" s="174">
        <v>78</v>
      </c>
      <c r="H30" s="174">
        <v>79</v>
      </c>
      <c r="I30" s="174">
        <v>79</v>
      </c>
      <c r="J30" s="174">
        <v>79</v>
      </c>
    </row>
    <row r="31" spans="1:10" ht="15.75" x14ac:dyDescent="0.25">
      <c r="A31" s="16" t="s">
        <v>113</v>
      </c>
      <c r="B31" s="174">
        <v>95107</v>
      </c>
      <c r="C31" s="174">
        <v>96379</v>
      </c>
      <c r="D31" s="174">
        <v>97472</v>
      </c>
      <c r="E31" s="174">
        <v>98428</v>
      </c>
      <c r="F31" s="174">
        <v>99495</v>
      </c>
      <c r="G31" s="174">
        <v>100407</v>
      </c>
      <c r="H31" s="174">
        <v>101058</v>
      </c>
      <c r="I31" s="174">
        <v>101729</v>
      </c>
      <c r="J31" s="174">
        <v>102385</v>
      </c>
    </row>
    <row r="32" spans="1:10" ht="15.75" x14ac:dyDescent="0.25">
      <c r="A32" s="16" t="s">
        <v>114</v>
      </c>
      <c r="B32" s="174">
        <v>2784</v>
      </c>
      <c r="C32" s="174">
        <v>2878</v>
      </c>
      <c r="D32" s="174">
        <v>2924</v>
      </c>
      <c r="E32" s="174">
        <v>2986</v>
      </c>
      <c r="F32" s="174">
        <v>3040</v>
      </c>
      <c r="G32" s="174">
        <v>3130</v>
      </c>
      <c r="H32" s="174">
        <v>3199</v>
      </c>
      <c r="I32" s="174">
        <v>3250</v>
      </c>
      <c r="J32" s="174">
        <v>3354</v>
      </c>
    </row>
    <row r="33" spans="1:15" ht="15.75" x14ac:dyDescent="0.25">
      <c r="A33" s="16" t="s">
        <v>5</v>
      </c>
      <c r="B33" s="174">
        <v>157</v>
      </c>
      <c r="C33" s="174">
        <v>157</v>
      </c>
      <c r="D33" s="174">
        <v>157</v>
      </c>
      <c r="E33" s="174">
        <v>157</v>
      </c>
      <c r="F33" s="174">
        <v>157</v>
      </c>
      <c r="G33" s="174">
        <v>157</v>
      </c>
      <c r="H33" s="174">
        <v>156</v>
      </c>
      <c r="I33" s="174">
        <v>155</v>
      </c>
      <c r="J33" s="174">
        <v>155</v>
      </c>
    </row>
    <row r="34" spans="1:15" ht="15.75" x14ac:dyDescent="0.25">
      <c r="A34" s="16" t="s">
        <v>6</v>
      </c>
      <c r="B34" s="174">
        <v>9</v>
      </c>
      <c r="C34" s="174">
        <v>9</v>
      </c>
      <c r="D34" s="174">
        <v>9</v>
      </c>
      <c r="E34" s="174">
        <v>9</v>
      </c>
      <c r="F34" s="174">
        <v>9</v>
      </c>
      <c r="G34" s="174">
        <v>9</v>
      </c>
      <c r="H34" s="174">
        <v>9</v>
      </c>
      <c r="I34" s="174">
        <v>9</v>
      </c>
      <c r="J34" s="174">
        <v>9</v>
      </c>
    </row>
    <row r="35" spans="1:15" ht="15.75" x14ac:dyDescent="0.25">
      <c r="A35" s="16" t="s">
        <v>98</v>
      </c>
      <c r="B35" s="174">
        <v>6</v>
      </c>
      <c r="C35" s="174">
        <v>5</v>
      </c>
      <c r="D35" s="174">
        <v>4</v>
      </c>
      <c r="E35" s="174">
        <v>4</v>
      </c>
      <c r="F35" s="174">
        <v>4</v>
      </c>
      <c r="G35" s="174">
        <v>4</v>
      </c>
      <c r="H35" s="174">
        <v>4</v>
      </c>
      <c r="I35" s="174">
        <v>4</v>
      </c>
      <c r="J35" s="174">
        <v>4</v>
      </c>
    </row>
    <row r="36" spans="1:15" ht="15.75" x14ac:dyDescent="0.25">
      <c r="A36" s="16" t="s">
        <v>96</v>
      </c>
      <c r="B36" s="174">
        <v>1</v>
      </c>
      <c r="C36" s="174">
        <v>1</v>
      </c>
      <c r="D36" s="174">
        <v>1</v>
      </c>
      <c r="E36" s="174">
        <v>1</v>
      </c>
      <c r="F36" s="174">
        <v>1</v>
      </c>
      <c r="G36" s="174">
        <v>1</v>
      </c>
      <c r="H36" s="174">
        <v>1</v>
      </c>
      <c r="I36" s="174">
        <v>1</v>
      </c>
      <c r="J36" s="174">
        <v>1</v>
      </c>
    </row>
    <row r="37" spans="1:15" ht="15.75" x14ac:dyDescent="0.25">
      <c r="A37" s="16" t="s">
        <v>83</v>
      </c>
      <c r="B37" s="174">
        <v>93</v>
      </c>
      <c r="C37" s="174">
        <v>92</v>
      </c>
      <c r="D37" s="174">
        <v>93</v>
      </c>
      <c r="E37" s="174">
        <v>92</v>
      </c>
      <c r="F37" s="174">
        <v>91</v>
      </c>
      <c r="G37" s="174">
        <v>91</v>
      </c>
      <c r="H37" s="174">
        <v>90</v>
      </c>
      <c r="I37" s="174">
        <v>90</v>
      </c>
      <c r="J37" s="174">
        <v>90</v>
      </c>
    </row>
    <row r="38" spans="1:15" ht="15.75" x14ac:dyDescent="0.25">
      <c r="A38" s="16" t="s">
        <v>84</v>
      </c>
      <c r="B38" s="174">
        <v>164</v>
      </c>
      <c r="C38" s="174">
        <v>165</v>
      </c>
      <c r="D38" s="174">
        <v>164</v>
      </c>
      <c r="E38" s="174">
        <v>162</v>
      </c>
      <c r="F38" s="174">
        <v>161</v>
      </c>
      <c r="G38" s="174">
        <v>159</v>
      </c>
      <c r="H38" s="174">
        <v>158</v>
      </c>
      <c r="I38" s="174">
        <v>155</v>
      </c>
      <c r="J38" s="174">
        <v>155</v>
      </c>
    </row>
    <row r="39" spans="1:15" ht="15.75" x14ac:dyDescent="0.25">
      <c r="A39" s="16" t="s">
        <v>7</v>
      </c>
      <c r="B39" s="174">
        <v>85</v>
      </c>
      <c r="C39" s="174">
        <v>85</v>
      </c>
      <c r="D39" s="174">
        <v>83</v>
      </c>
      <c r="E39" s="174">
        <v>83</v>
      </c>
      <c r="F39" s="174">
        <v>83</v>
      </c>
      <c r="G39" s="174">
        <v>82</v>
      </c>
      <c r="H39" s="174">
        <v>82</v>
      </c>
      <c r="I39" s="174">
        <v>82</v>
      </c>
      <c r="J39" s="174">
        <v>82</v>
      </c>
    </row>
    <row r="40" spans="1:15" ht="15.75" x14ac:dyDescent="0.25">
      <c r="A40" s="16" t="s">
        <v>8</v>
      </c>
      <c r="B40" s="174">
        <v>17</v>
      </c>
      <c r="C40" s="174">
        <v>17</v>
      </c>
      <c r="D40" s="174">
        <v>17</v>
      </c>
      <c r="E40" s="174">
        <v>17</v>
      </c>
      <c r="F40" s="174">
        <v>17</v>
      </c>
      <c r="G40" s="174">
        <v>17</v>
      </c>
      <c r="H40" s="174">
        <v>17</v>
      </c>
      <c r="I40" s="174">
        <v>17</v>
      </c>
      <c r="J40" s="174">
        <v>17</v>
      </c>
    </row>
    <row r="41" spans="1:15" ht="15.75" x14ac:dyDescent="0.25">
      <c r="A41" s="16" t="s">
        <v>50</v>
      </c>
      <c r="B41" s="174">
        <v>1</v>
      </c>
      <c r="C41" s="174">
        <v>1</v>
      </c>
      <c r="D41" s="174">
        <v>1</v>
      </c>
      <c r="E41" s="174">
        <v>1</v>
      </c>
      <c r="F41" s="174">
        <v>1</v>
      </c>
      <c r="G41" s="174">
        <v>1</v>
      </c>
      <c r="H41" s="174">
        <v>1</v>
      </c>
      <c r="I41" s="174">
        <v>1</v>
      </c>
      <c r="J41" s="174">
        <v>1</v>
      </c>
    </row>
    <row r="42" spans="1:15" ht="15.75" x14ac:dyDescent="0.25">
      <c r="A42" s="16" t="s">
        <v>47</v>
      </c>
      <c r="B42" s="174">
        <v>266</v>
      </c>
      <c r="C42" s="174">
        <v>265</v>
      </c>
      <c r="D42" s="174">
        <v>264</v>
      </c>
      <c r="E42" s="174">
        <v>265</v>
      </c>
      <c r="F42" s="174">
        <v>265</v>
      </c>
      <c r="G42" s="174">
        <v>265</v>
      </c>
      <c r="H42" s="174">
        <v>265</v>
      </c>
      <c r="I42" s="174">
        <v>265</v>
      </c>
      <c r="J42" s="174">
        <v>264</v>
      </c>
    </row>
    <row r="43" spans="1:15" ht="15.75" x14ac:dyDescent="0.25">
      <c r="A43" s="16">
        <v>1</v>
      </c>
      <c r="B43" s="174">
        <v>99800</v>
      </c>
      <c r="C43" s="174">
        <v>100614</v>
      </c>
      <c r="D43" s="174">
        <v>101403</v>
      </c>
      <c r="E43" s="174">
        <v>102421</v>
      </c>
      <c r="F43" s="174">
        <v>103247</v>
      </c>
      <c r="G43" s="174">
        <v>104068</v>
      </c>
      <c r="H43" s="174">
        <v>104796</v>
      </c>
      <c r="I43" s="174">
        <v>105808</v>
      </c>
      <c r="J43" s="174">
        <v>106591</v>
      </c>
    </row>
    <row r="44" spans="1:15" ht="15.75" x14ac:dyDescent="0.25">
      <c r="A44" s="16">
        <v>2</v>
      </c>
      <c r="B44" s="174">
        <v>14543</v>
      </c>
      <c r="C44" s="174">
        <v>14394</v>
      </c>
      <c r="D44" s="174">
        <v>14310</v>
      </c>
      <c r="E44" s="174">
        <v>14241</v>
      </c>
      <c r="F44" s="174">
        <v>14160</v>
      </c>
      <c r="G44" s="174">
        <v>14095</v>
      </c>
      <c r="H44" s="174">
        <v>14045</v>
      </c>
      <c r="I44" s="174">
        <v>13993</v>
      </c>
      <c r="J44" s="174">
        <v>13944</v>
      </c>
      <c r="O44" s="131"/>
    </row>
    <row r="45" spans="1:15" ht="15.75" x14ac:dyDescent="0.25">
      <c r="A45" s="16" t="s">
        <v>116</v>
      </c>
      <c r="B45" s="174">
        <v>946</v>
      </c>
      <c r="C45" s="174">
        <v>932</v>
      </c>
      <c r="D45" s="174">
        <v>921</v>
      </c>
      <c r="E45" s="174">
        <v>918</v>
      </c>
      <c r="F45" s="174">
        <v>904</v>
      </c>
      <c r="G45" s="174">
        <v>892</v>
      </c>
      <c r="H45" s="174">
        <v>883</v>
      </c>
      <c r="I45" s="174">
        <v>876</v>
      </c>
      <c r="J45" s="174">
        <v>869</v>
      </c>
    </row>
    <row r="46" spans="1:15" ht="15.75" x14ac:dyDescent="0.25">
      <c r="A46" s="16" t="s">
        <v>117</v>
      </c>
      <c r="B46" s="174">
        <v>2496</v>
      </c>
      <c r="C46" s="174">
        <v>2481</v>
      </c>
      <c r="D46" s="174">
        <v>2481</v>
      </c>
      <c r="E46" s="174">
        <v>2469</v>
      </c>
      <c r="F46" s="174">
        <v>2432</v>
      </c>
      <c r="G46" s="174">
        <v>2411</v>
      </c>
      <c r="H46" s="174">
        <v>2390</v>
      </c>
      <c r="I46" s="174">
        <v>2360</v>
      </c>
      <c r="J46" s="174">
        <v>2334</v>
      </c>
    </row>
    <row r="47" spans="1:15" ht="15.75" x14ac:dyDescent="0.25">
      <c r="A47" s="16">
        <v>6</v>
      </c>
      <c r="B47" s="174">
        <v>646</v>
      </c>
      <c r="C47" s="174">
        <v>639</v>
      </c>
      <c r="D47" s="174">
        <v>636</v>
      </c>
      <c r="E47" s="174">
        <v>630</v>
      </c>
      <c r="F47" s="174">
        <v>628</v>
      </c>
      <c r="G47" s="174">
        <v>626</v>
      </c>
      <c r="H47" s="174">
        <v>622</v>
      </c>
      <c r="I47" s="174">
        <v>621</v>
      </c>
      <c r="J47" s="174">
        <v>618</v>
      </c>
    </row>
    <row r="48" spans="1:15" ht="15.75" x14ac:dyDescent="0.25">
      <c r="A48" s="16">
        <v>8</v>
      </c>
      <c r="B48" s="174">
        <v>174</v>
      </c>
      <c r="C48" s="174">
        <v>174</v>
      </c>
      <c r="D48" s="174">
        <v>174</v>
      </c>
      <c r="E48" s="174">
        <v>173</v>
      </c>
      <c r="F48" s="174">
        <v>173</v>
      </c>
      <c r="G48" s="174">
        <v>173</v>
      </c>
      <c r="H48" s="174">
        <v>173</v>
      </c>
      <c r="I48" s="174">
        <v>172</v>
      </c>
      <c r="J48" s="174">
        <v>171</v>
      </c>
    </row>
    <row r="49" spans="1:10" ht="16.5" thickBot="1" x14ac:dyDescent="0.3">
      <c r="A49" s="20">
        <v>9</v>
      </c>
      <c r="B49" s="176">
        <v>2457</v>
      </c>
      <c r="C49" s="176">
        <v>2487</v>
      </c>
      <c r="D49" s="176">
        <v>2506</v>
      </c>
      <c r="E49" s="176">
        <v>2509</v>
      </c>
      <c r="F49" s="176">
        <v>2522</v>
      </c>
      <c r="G49" s="176">
        <v>2554</v>
      </c>
      <c r="H49" s="176">
        <v>2567</v>
      </c>
      <c r="I49" s="176">
        <v>2597</v>
      </c>
      <c r="J49" s="176">
        <v>2644</v>
      </c>
    </row>
    <row r="50" spans="1:10" ht="19.5" thickBot="1" x14ac:dyDescent="0.35">
      <c r="A50" s="34" t="s">
        <v>11</v>
      </c>
      <c r="B50" s="177">
        <f t="shared" ref="B50:G50" si="0">SUM(B3:B49)</f>
        <v>523315</v>
      </c>
      <c r="C50" s="177">
        <f t="shared" si="0"/>
        <v>524003</v>
      </c>
      <c r="D50" s="177">
        <f t="shared" si="0"/>
        <v>525219</v>
      </c>
      <c r="E50" s="177">
        <f t="shared" si="0"/>
        <v>526354</v>
      </c>
      <c r="F50" s="177">
        <f t="shared" si="0"/>
        <v>527283</v>
      </c>
      <c r="G50" s="177">
        <f t="shared" si="0"/>
        <v>528131</v>
      </c>
      <c r="H50" s="177">
        <f t="shared" ref="H50:I50" si="1">SUM(H3:H49)</f>
        <v>528688</v>
      </c>
      <c r="I50" s="177">
        <f t="shared" si="1"/>
        <v>529453</v>
      </c>
      <c r="J50" s="177">
        <f t="shared" ref="J50" si="2">SUM(J3:J49)</f>
        <v>530576</v>
      </c>
    </row>
    <row r="51" spans="1:10" ht="19.5" thickBot="1" x14ac:dyDescent="0.35">
      <c r="A51" s="34" t="s">
        <v>160</v>
      </c>
      <c r="B51" s="178">
        <v>262977</v>
      </c>
      <c r="C51" s="178">
        <v>261839</v>
      </c>
      <c r="D51" s="178">
        <v>261223</v>
      </c>
      <c r="E51" s="178">
        <v>260381</v>
      </c>
      <c r="F51" s="178">
        <v>259027</v>
      </c>
      <c r="G51" s="178">
        <v>257947</v>
      </c>
      <c r="H51" s="178">
        <v>257035</v>
      </c>
      <c r="I51" s="178">
        <v>255915</v>
      </c>
      <c r="J51" s="178">
        <v>255186</v>
      </c>
    </row>
    <row r="52" spans="1:10" ht="19.5" thickBot="1" x14ac:dyDescent="0.35">
      <c r="A52" s="53" t="s">
        <v>161</v>
      </c>
      <c r="B52" s="168">
        <f t="shared" ref="B52:C52" si="3">B50-B51</f>
        <v>260338</v>
      </c>
      <c r="C52" s="168">
        <f t="shared" si="3"/>
        <v>262164</v>
      </c>
      <c r="D52" s="168">
        <f t="shared" ref="D52:E52" si="4">D50-D51</f>
        <v>263996</v>
      </c>
      <c r="E52" s="168">
        <f t="shared" si="4"/>
        <v>265973</v>
      </c>
      <c r="F52" s="168">
        <f t="shared" ref="F52" si="5">F50-F51</f>
        <v>268256</v>
      </c>
      <c r="G52" s="168">
        <f t="shared" ref="G52" si="6">G50-G51</f>
        <v>270184</v>
      </c>
      <c r="H52" s="168">
        <f t="shared" ref="H52:I52" si="7">H50-H51</f>
        <v>271653</v>
      </c>
      <c r="I52" s="168">
        <f t="shared" si="7"/>
        <v>273538</v>
      </c>
      <c r="J52" s="168">
        <f t="shared" ref="J52" si="8">J50-J51</f>
        <v>275390</v>
      </c>
    </row>
    <row r="53" spans="1:10" x14ac:dyDescent="0.2">
      <c r="A53" s="39"/>
    </row>
    <row r="54" spans="1:10" x14ac:dyDescent="0.2">
      <c r="A54" s="23" t="s">
        <v>162</v>
      </c>
    </row>
    <row r="55" spans="1:10" x14ac:dyDescent="0.2">
      <c r="A55" s="5" t="s">
        <v>211</v>
      </c>
    </row>
    <row r="56" spans="1:10" x14ac:dyDescent="0.2">
      <c r="A56" s="156" t="s">
        <v>212</v>
      </c>
    </row>
    <row r="57" spans="1:10" ht="15.75" x14ac:dyDescent="0.25">
      <c r="A57" s="2" t="s">
        <v>15</v>
      </c>
    </row>
    <row r="58" spans="1:10" x14ac:dyDescent="0.2">
      <c r="A58" s="158" t="s">
        <v>213</v>
      </c>
    </row>
    <row r="59" spans="1:10" x14ac:dyDescent="0.2">
      <c r="A59" s="158" t="s">
        <v>214</v>
      </c>
      <c r="D59" t="s">
        <v>163</v>
      </c>
    </row>
    <row r="60" spans="1:10" x14ac:dyDescent="0.2">
      <c r="A60" s="162" t="s">
        <v>164</v>
      </c>
      <c r="D60" t="s">
        <v>165</v>
      </c>
    </row>
    <row r="61" spans="1:10" x14ac:dyDescent="0.2">
      <c r="A61" s="162" t="s">
        <v>166</v>
      </c>
      <c r="D61" t="s">
        <v>215</v>
      </c>
    </row>
    <row r="62" spans="1:10" x14ac:dyDescent="0.2">
      <c r="A62" s="158" t="s">
        <v>216</v>
      </c>
      <c r="D62" t="s">
        <v>167</v>
      </c>
    </row>
    <row r="63" spans="1:10" x14ac:dyDescent="0.2">
      <c r="A63" s="158" t="s">
        <v>217</v>
      </c>
      <c r="D63" t="s">
        <v>218</v>
      </c>
    </row>
    <row r="64" spans="1:10" x14ac:dyDescent="0.2">
      <c r="A64" s="158" t="s">
        <v>219</v>
      </c>
      <c r="D64" t="s">
        <v>220</v>
      </c>
    </row>
    <row r="65" spans="1:4" x14ac:dyDescent="0.2">
      <c r="A65" s="162" t="s">
        <v>168</v>
      </c>
      <c r="D65" t="s">
        <v>169</v>
      </c>
    </row>
    <row r="66" spans="1:4" x14ac:dyDescent="0.2">
      <c r="A66" s="162" t="s">
        <v>170</v>
      </c>
      <c r="D66" t="s">
        <v>171</v>
      </c>
    </row>
    <row r="67" spans="1:4" x14ac:dyDescent="0.2">
      <c r="A67" s="162" t="s">
        <v>172</v>
      </c>
      <c r="D67" t="s">
        <v>221</v>
      </c>
    </row>
    <row r="68" spans="1:4" x14ac:dyDescent="0.2">
      <c r="A68" s="162" t="s">
        <v>173</v>
      </c>
      <c r="D68" t="s">
        <v>174</v>
      </c>
    </row>
    <row r="69" spans="1:4" x14ac:dyDescent="0.2">
      <c r="A69" s="162" t="s">
        <v>175</v>
      </c>
      <c r="D69" t="s">
        <v>176</v>
      </c>
    </row>
    <row r="70" spans="1:4" x14ac:dyDescent="0.2">
      <c r="A70" s="162" t="s">
        <v>177</v>
      </c>
      <c r="D70" t="s">
        <v>178</v>
      </c>
    </row>
    <row r="71" spans="1:4" x14ac:dyDescent="0.2">
      <c r="A71" s="162" t="s">
        <v>179</v>
      </c>
      <c r="D71" t="s">
        <v>180</v>
      </c>
    </row>
    <row r="72" spans="1:4" x14ac:dyDescent="0.2">
      <c r="A72" s="162" t="s">
        <v>181</v>
      </c>
      <c r="D72" t="s">
        <v>182</v>
      </c>
    </row>
    <row r="73" spans="1:4" x14ac:dyDescent="0.2">
      <c r="A73" s="162" t="s">
        <v>183</v>
      </c>
      <c r="D73" t="s">
        <v>184</v>
      </c>
    </row>
    <row r="74" spans="1:4" x14ac:dyDescent="0.2">
      <c r="A74" s="162" t="s">
        <v>185</v>
      </c>
      <c r="D74" t="s">
        <v>186</v>
      </c>
    </row>
    <row r="75" spans="1:4" x14ac:dyDescent="0.2">
      <c r="A75" s="162" t="s">
        <v>187</v>
      </c>
      <c r="D75" t="s">
        <v>188</v>
      </c>
    </row>
    <row r="76" spans="1:4" x14ac:dyDescent="0.2">
      <c r="A76" s="162" t="s">
        <v>189</v>
      </c>
      <c r="D76" t="s">
        <v>190</v>
      </c>
    </row>
    <row r="77" spans="1:4" x14ac:dyDescent="0.2">
      <c r="A77" s="162" t="s">
        <v>191</v>
      </c>
      <c r="D77" t="s">
        <v>192</v>
      </c>
    </row>
    <row r="78" spans="1:4" x14ac:dyDescent="0.2">
      <c r="A78" s="162" t="s">
        <v>193</v>
      </c>
      <c r="D78" t="s">
        <v>194</v>
      </c>
    </row>
    <row r="79" spans="1:4" x14ac:dyDescent="0.2">
      <c r="A79" s="162" t="s">
        <v>195</v>
      </c>
      <c r="D79" t="s">
        <v>196</v>
      </c>
    </row>
    <row r="80" spans="1:4" x14ac:dyDescent="0.2">
      <c r="A80" s="162" t="s">
        <v>197</v>
      </c>
      <c r="D80" t="s">
        <v>198</v>
      </c>
    </row>
    <row r="81" spans="1:1" x14ac:dyDescent="0.2">
      <c r="A81" s="162" t="s">
        <v>199</v>
      </c>
    </row>
    <row r="82" spans="1:1" x14ac:dyDescent="0.2">
      <c r="A82" s="162" t="s">
        <v>200</v>
      </c>
    </row>
    <row r="83" spans="1:1" x14ac:dyDescent="0.2">
      <c r="A83" s="162" t="s">
        <v>201</v>
      </c>
    </row>
    <row r="84" spans="1:1" x14ac:dyDescent="0.2">
      <c r="A84" s="162" t="s">
        <v>202</v>
      </c>
    </row>
    <row r="85" spans="1:1" x14ac:dyDescent="0.2">
      <c r="A85" s="162" t="s">
        <v>203</v>
      </c>
    </row>
    <row r="86" spans="1:1" x14ac:dyDescent="0.2">
      <c r="A86" s="162" t="s">
        <v>204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34" workbookViewId="0">
      <selection activeCell="J55" sqref="J55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0" t="s">
        <v>208</v>
      </c>
      <c r="B1" s="180"/>
      <c r="C1" s="181"/>
      <c r="D1" s="33"/>
      <c r="E1" s="33"/>
      <c r="F1" s="33"/>
      <c r="G1" s="33"/>
      <c r="J1" s="132"/>
      <c r="K1" s="132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>
        <v>42916</v>
      </c>
      <c r="H2" s="69">
        <v>42947</v>
      </c>
      <c r="I2" s="69">
        <v>42978</v>
      </c>
      <c r="J2" s="98">
        <v>43008</v>
      </c>
      <c r="K2" s="98">
        <v>43039</v>
      </c>
      <c r="L2" s="98">
        <v>43069</v>
      </c>
      <c r="M2" s="98">
        <v>43100</v>
      </c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>
        <v>811</v>
      </c>
      <c r="H3" s="70">
        <v>811</v>
      </c>
      <c r="I3" s="83">
        <v>805</v>
      </c>
      <c r="J3" s="172">
        <v>798</v>
      </c>
      <c r="K3" s="172">
        <v>795</v>
      </c>
      <c r="L3" s="172">
        <v>787</v>
      </c>
      <c r="M3" s="172">
        <v>780</v>
      </c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73">
        <v>3</v>
      </c>
      <c r="K4" s="173">
        <v>3</v>
      </c>
      <c r="L4" s="173">
        <v>3</v>
      </c>
      <c r="M4" s="173">
        <v>3</v>
      </c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>
        <v>1618</v>
      </c>
      <c r="H5" s="70">
        <v>1613</v>
      </c>
      <c r="I5" s="83">
        <v>1606</v>
      </c>
      <c r="J5" s="174">
        <v>1601</v>
      </c>
      <c r="K5" s="174">
        <v>1597</v>
      </c>
      <c r="L5" s="174">
        <v>1589</v>
      </c>
      <c r="M5" s="174">
        <v>1578</v>
      </c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>
        <v>29</v>
      </c>
      <c r="H6" s="70">
        <v>29</v>
      </c>
      <c r="I6" s="83">
        <v>29</v>
      </c>
      <c r="J6" s="174">
        <v>28</v>
      </c>
      <c r="K6" s="174">
        <v>28</v>
      </c>
      <c r="L6" s="174">
        <v>28</v>
      </c>
      <c r="M6" s="174">
        <v>27</v>
      </c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>
        <v>291490</v>
      </c>
      <c r="H7" s="70">
        <v>290691</v>
      </c>
      <c r="I7" s="83">
        <v>289809</v>
      </c>
      <c r="J7" s="174">
        <v>289027</v>
      </c>
      <c r="K7" s="174">
        <v>288209</v>
      </c>
      <c r="L7" s="174">
        <v>287047</v>
      </c>
      <c r="M7" s="174">
        <v>285855</v>
      </c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>
        <v>1660</v>
      </c>
      <c r="H8" s="71">
        <v>1660</v>
      </c>
      <c r="I8" s="84">
        <v>1652</v>
      </c>
      <c r="J8" s="175">
        <v>1640</v>
      </c>
      <c r="K8" s="175">
        <v>1628</v>
      </c>
      <c r="L8" s="175">
        <v>1617</v>
      </c>
      <c r="M8" s="175">
        <v>1610</v>
      </c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>
        <v>10</v>
      </c>
      <c r="H9" s="71">
        <v>10</v>
      </c>
      <c r="I9" s="84">
        <v>11</v>
      </c>
      <c r="J9" s="175">
        <v>12</v>
      </c>
      <c r="K9" s="175">
        <v>14</v>
      </c>
      <c r="L9" s="175">
        <v>14</v>
      </c>
      <c r="M9" s="175">
        <v>16</v>
      </c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>
        <v>306</v>
      </c>
      <c r="H10" s="71">
        <v>337</v>
      </c>
      <c r="I10" s="84">
        <v>388</v>
      </c>
      <c r="J10" s="175">
        <v>427</v>
      </c>
      <c r="K10" s="175">
        <v>516</v>
      </c>
      <c r="L10" s="175">
        <v>572</v>
      </c>
      <c r="M10" s="175">
        <v>607</v>
      </c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>
        <v>116</v>
      </c>
      <c r="H11" s="71">
        <v>115</v>
      </c>
      <c r="I11" s="84">
        <v>113</v>
      </c>
      <c r="J11" s="175">
        <v>112</v>
      </c>
      <c r="K11" s="175">
        <v>111</v>
      </c>
      <c r="L11" s="175">
        <v>110</v>
      </c>
      <c r="M11" s="175">
        <v>110</v>
      </c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>
        <v>2</v>
      </c>
      <c r="H12" s="71">
        <v>2</v>
      </c>
      <c r="I12" s="84">
        <v>2</v>
      </c>
      <c r="J12" s="175">
        <v>2</v>
      </c>
      <c r="K12" s="175">
        <v>2</v>
      </c>
      <c r="L12" s="175">
        <v>2</v>
      </c>
      <c r="M12" s="175">
        <v>2</v>
      </c>
    </row>
    <row r="13" spans="1:13" ht="15.75" x14ac:dyDescent="0.25">
      <c r="A13" s="150" t="s">
        <v>104</v>
      </c>
      <c r="B13" s="151">
        <v>419</v>
      </c>
      <c r="C13" s="151">
        <v>426</v>
      </c>
      <c r="D13" s="151">
        <v>432</v>
      </c>
      <c r="E13" s="151">
        <v>431</v>
      </c>
      <c r="F13" s="151">
        <v>435</v>
      </c>
      <c r="G13" s="151">
        <v>438</v>
      </c>
      <c r="H13" s="151">
        <v>441</v>
      </c>
      <c r="I13" s="152">
        <v>438</v>
      </c>
      <c r="J13" s="173">
        <v>443</v>
      </c>
      <c r="K13" s="173">
        <v>441</v>
      </c>
      <c r="L13" s="173">
        <v>453</v>
      </c>
      <c r="M13" s="173">
        <v>454</v>
      </c>
    </row>
    <row r="14" spans="1:13" ht="15.75" x14ac:dyDescent="0.25">
      <c r="A14" s="150" t="s">
        <v>105</v>
      </c>
      <c r="B14" s="151">
        <v>2430</v>
      </c>
      <c r="C14" s="151">
        <v>2515</v>
      </c>
      <c r="D14" s="151">
        <v>2621</v>
      </c>
      <c r="E14" s="151">
        <v>2732</v>
      </c>
      <c r="F14" s="151">
        <v>2839</v>
      </c>
      <c r="G14" s="151">
        <v>2937</v>
      </c>
      <c r="H14" s="151">
        <v>3012</v>
      </c>
      <c r="I14" s="152">
        <v>3053</v>
      </c>
      <c r="J14" s="173">
        <v>3120</v>
      </c>
      <c r="K14" s="173">
        <v>3248</v>
      </c>
      <c r="L14" s="173">
        <v>3445</v>
      </c>
      <c r="M14" s="173">
        <v>3591</v>
      </c>
    </row>
    <row r="15" spans="1:13" ht="15.75" x14ac:dyDescent="0.25">
      <c r="A15" s="150" t="s">
        <v>106</v>
      </c>
      <c r="B15" s="151">
        <v>5437</v>
      </c>
      <c r="C15" s="151">
        <v>5597</v>
      </c>
      <c r="D15" s="151">
        <v>5817</v>
      </c>
      <c r="E15" s="151">
        <v>5967</v>
      </c>
      <c r="F15" s="151">
        <v>6134</v>
      </c>
      <c r="G15" s="151">
        <v>6277</v>
      </c>
      <c r="H15" s="151">
        <v>6419</v>
      </c>
      <c r="I15" s="152">
        <v>6547</v>
      </c>
      <c r="J15" s="173">
        <v>6653</v>
      </c>
      <c r="K15" s="173">
        <v>6811</v>
      </c>
      <c r="L15" s="173">
        <v>6973</v>
      </c>
      <c r="M15" s="173">
        <v>7098</v>
      </c>
    </row>
    <row r="16" spans="1:13" ht="15.75" x14ac:dyDescent="0.25">
      <c r="A16" s="150" t="s">
        <v>134</v>
      </c>
      <c r="B16" s="151">
        <v>44</v>
      </c>
      <c r="C16" s="151">
        <v>46</v>
      </c>
      <c r="D16" s="151">
        <v>45</v>
      </c>
      <c r="E16" s="151">
        <v>47</v>
      </c>
      <c r="F16" s="151">
        <v>46</v>
      </c>
      <c r="G16" s="151">
        <v>47</v>
      </c>
      <c r="H16" s="151">
        <v>46</v>
      </c>
      <c r="I16" s="152">
        <v>46</v>
      </c>
      <c r="J16" s="173">
        <v>46</v>
      </c>
      <c r="K16" s="173">
        <v>46</v>
      </c>
      <c r="L16" s="173">
        <v>44</v>
      </c>
      <c r="M16" s="173">
        <v>44</v>
      </c>
    </row>
    <row r="17" spans="1:13" ht="15.75" x14ac:dyDescent="0.25">
      <c r="A17" s="150" t="s">
        <v>107</v>
      </c>
      <c r="B17" s="151">
        <v>546</v>
      </c>
      <c r="C17" s="151">
        <v>571</v>
      </c>
      <c r="D17" s="151">
        <v>577</v>
      </c>
      <c r="E17" s="151">
        <v>585</v>
      </c>
      <c r="F17" s="151">
        <v>583</v>
      </c>
      <c r="G17" s="151">
        <v>587</v>
      </c>
      <c r="H17" s="151">
        <v>594</v>
      </c>
      <c r="I17" s="152">
        <v>606</v>
      </c>
      <c r="J17" s="173">
        <v>609</v>
      </c>
      <c r="K17" s="173">
        <v>616</v>
      </c>
      <c r="L17" s="173">
        <v>619</v>
      </c>
      <c r="M17" s="173">
        <v>625</v>
      </c>
    </row>
    <row r="18" spans="1:13" ht="15.75" x14ac:dyDescent="0.25">
      <c r="A18" s="150" t="s">
        <v>156</v>
      </c>
      <c r="B18" s="151">
        <v>16</v>
      </c>
      <c r="C18" s="151">
        <v>18</v>
      </c>
      <c r="D18" s="151">
        <v>19</v>
      </c>
      <c r="E18" s="151">
        <v>20</v>
      </c>
      <c r="F18" s="151">
        <v>22</v>
      </c>
      <c r="G18" s="151">
        <v>20</v>
      </c>
      <c r="H18" s="151">
        <v>22</v>
      </c>
      <c r="I18" s="152">
        <v>24</v>
      </c>
      <c r="J18" s="173">
        <v>25</v>
      </c>
      <c r="K18" s="173">
        <v>25</v>
      </c>
      <c r="L18" s="173">
        <v>26</v>
      </c>
      <c r="M18" s="173">
        <v>26</v>
      </c>
    </row>
    <row r="19" spans="1:13" ht="15.75" x14ac:dyDescent="0.25">
      <c r="A19" s="150" t="s">
        <v>157</v>
      </c>
      <c r="B19" s="151">
        <v>47</v>
      </c>
      <c r="C19" s="151">
        <v>51</v>
      </c>
      <c r="D19" s="151">
        <v>58</v>
      </c>
      <c r="E19" s="151">
        <v>60</v>
      </c>
      <c r="F19" s="151">
        <v>66</v>
      </c>
      <c r="G19" s="151">
        <v>73</v>
      </c>
      <c r="H19" s="151">
        <v>76</v>
      </c>
      <c r="I19" s="152">
        <v>82</v>
      </c>
      <c r="J19" s="173">
        <v>86</v>
      </c>
      <c r="K19" s="173">
        <v>91</v>
      </c>
      <c r="L19" s="173">
        <v>88</v>
      </c>
      <c r="M19" s="173">
        <v>98</v>
      </c>
    </row>
    <row r="20" spans="1:13" ht="15.75" x14ac:dyDescent="0.25">
      <c r="A20" s="150" t="s">
        <v>158</v>
      </c>
      <c r="B20" s="151">
        <v>232</v>
      </c>
      <c r="C20" s="151">
        <v>253</v>
      </c>
      <c r="D20" s="151">
        <v>274</v>
      </c>
      <c r="E20" s="151">
        <v>289</v>
      </c>
      <c r="F20" s="151">
        <v>319</v>
      </c>
      <c r="G20" s="151">
        <v>336</v>
      </c>
      <c r="H20" s="151">
        <v>350</v>
      </c>
      <c r="I20" s="152">
        <v>372</v>
      </c>
      <c r="J20" s="173">
        <v>387</v>
      </c>
      <c r="K20" s="173">
        <v>406</v>
      </c>
      <c r="L20" s="173">
        <v>421</v>
      </c>
      <c r="M20" s="173">
        <v>446</v>
      </c>
    </row>
    <row r="21" spans="1:13" ht="15.75" x14ac:dyDescent="0.25">
      <c r="A21" s="147" t="s">
        <v>9</v>
      </c>
      <c r="B21" s="148">
        <v>1</v>
      </c>
      <c r="C21" s="148">
        <v>1</v>
      </c>
      <c r="D21" s="148">
        <v>1</v>
      </c>
      <c r="E21" s="148">
        <v>1</v>
      </c>
      <c r="F21" s="148">
        <v>1</v>
      </c>
      <c r="G21" s="148">
        <v>1</v>
      </c>
      <c r="H21" s="148">
        <v>1</v>
      </c>
      <c r="I21" s="149">
        <v>1</v>
      </c>
      <c r="J21" s="174">
        <v>1</v>
      </c>
      <c r="K21" s="174">
        <v>1</v>
      </c>
      <c r="L21" s="174">
        <v>1</v>
      </c>
      <c r="M21" s="174">
        <v>1</v>
      </c>
    </row>
    <row r="22" spans="1:13" ht="15.75" x14ac:dyDescent="0.25">
      <c r="A22" s="147" t="s">
        <v>1</v>
      </c>
      <c r="B22" s="148">
        <v>173</v>
      </c>
      <c r="C22" s="148">
        <v>172</v>
      </c>
      <c r="D22" s="148">
        <v>172</v>
      </c>
      <c r="E22" s="148">
        <v>172</v>
      </c>
      <c r="F22" s="148">
        <v>171</v>
      </c>
      <c r="G22" s="148">
        <v>171</v>
      </c>
      <c r="H22" s="148">
        <v>171</v>
      </c>
      <c r="I22" s="149">
        <v>170</v>
      </c>
      <c r="J22" s="174">
        <v>170</v>
      </c>
      <c r="K22" s="174">
        <v>170</v>
      </c>
      <c r="L22" s="174">
        <v>169</v>
      </c>
      <c r="M22" s="174">
        <v>169</v>
      </c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>
        <v>73</v>
      </c>
      <c r="H23" s="73">
        <v>72</v>
      </c>
      <c r="I23" s="86">
        <v>72</v>
      </c>
      <c r="J23" s="174">
        <v>72</v>
      </c>
      <c r="K23" s="174">
        <v>72</v>
      </c>
      <c r="L23" s="174">
        <v>71</v>
      </c>
      <c r="M23" s="174">
        <v>71</v>
      </c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>
        <v>188</v>
      </c>
      <c r="H24" s="73">
        <v>194</v>
      </c>
      <c r="I24" s="86">
        <v>198</v>
      </c>
      <c r="J24" s="174">
        <v>204</v>
      </c>
      <c r="K24" s="174">
        <v>208</v>
      </c>
      <c r="L24" s="174">
        <v>210</v>
      </c>
      <c r="M24" s="174">
        <v>216</v>
      </c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>
        <v>546</v>
      </c>
      <c r="H25" s="73">
        <v>561</v>
      </c>
      <c r="I25" s="86">
        <v>570</v>
      </c>
      <c r="J25" s="174">
        <v>581</v>
      </c>
      <c r="K25" s="174">
        <v>599</v>
      </c>
      <c r="L25" s="174">
        <v>620</v>
      </c>
      <c r="M25" s="174">
        <v>630</v>
      </c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>
        <v>6</v>
      </c>
      <c r="H26" s="73">
        <v>6</v>
      </c>
      <c r="I26" s="86">
        <v>6</v>
      </c>
      <c r="J26" s="174">
        <v>6</v>
      </c>
      <c r="K26" s="174">
        <v>6</v>
      </c>
      <c r="L26" s="174">
        <v>6</v>
      </c>
      <c r="M26" s="174">
        <v>6</v>
      </c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>
        <v>53</v>
      </c>
      <c r="H27" s="73">
        <v>55</v>
      </c>
      <c r="I27" s="86">
        <v>56</v>
      </c>
      <c r="J27" s="174">
        <v>57</v>
      </c>
      <c r="K27" s="174">
        <v>56</v>
      </c>
      <c r="L27" s="174">
        <v>56</v>
      </c>
      <c r="M27" s="174">
        <v>56</v>
      </c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>
        <v>414</v>
      </c>
      <c r="H28" s="73">
        <v>414</v>
      </c>
      <c r="I28" s="86">
        <v>425</v>
      </c>
      <c r="J28" s="174">
        <v>443</v>
      </c>
      <c r="K28" s="174">
        <v>449</v>
      </c>
      <c r="L28" s="174">
        <v>460</v>
      </c>
      <c r="M28" s="174">
        <v>468</v>
      </c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>
        <v>74</v>
      </c>
      <c r="H29" s="73">
        <v>74</v>
      </c>
      <c r="I29" s="86">
        <v>75</v>
      </c>
      <c r="J29" s="174">
        <v>75</v>
      </c>
      <c r="K29" s="174">
        <v>75</v>
      </c>
      <c r="L29" s="174">
        <v>75</v>
      </c>
      <c r="M29" s="174">
        <v>75</v>
      </c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>
        <v>87215</v>
      </c>
      <c r="H30" s="73">
        <v>88324</v>
      </c>
      <c r="I30" s="86">
        <v>89618</v>
      </c>
      <c r="J30" s="174">
        <v>90760</v>
      </c>
      <c r="K30" s="174">
        <v>91817</v>
      </c>
      <c r="L30" s="174">
        <v>92909</v>
      </c>
      <c r="M30" s="174">
        <v>93989</v>
      </c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>
        <v>2217</v>
      </c>
      <c r="H31" s="73">
        <v>2308</v>
      </c>
      <c r="I31" s="86">
        <v>2371</v>
      </c>
      <c r="J31" s="174">
        <v>2442</v>
      </c>
      <c r="K31" s="174">
        <v>2518</v>
      </c>
      <c r="L31" s="174">
        <v>2588</v>
      </c>
      <c r="M31" s="174">
        <v>2661</v>
      </c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>
        <v>158</v>
      </c>
      <c r="H32" s="73">
        <v>158</v>
      </c>
      <c r="I32" s="86">
        <v>157</v>
      </c>
      <c r="J32" s="174">
        <v>157</v>
      </c>
      <c r="K32" s="174">
        <v>157</v>
      </c>
      <c r="L32" s="174">
        <v>157</v>
      </c>
      <c r="M32" s="174">
        <v>157</v>
      </c>
    </row>
    <row r="33" spans="1:18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>
        <v>10</v>
      </c>
      <c r="H33" s="73">
        <v>10</v>
      </c>
      <c r="I33" s="86">
        <v>10</v>
      </c>
      <c r="J33" s="174">
        <v>10</v>
      </c>
      <c r="K33" s="174">
        <v>10</v>
      </c>
      <c r="L33" s="174">
        <v>10</v>
      </c>
      <c r="M33" s="174">
        <v>9</v>
      </c>
    </row>
    <row r="34" spans="1:18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>
        <v>8</v>
      </c>
      <c r="H34" s="73">
        <v>7</v>
      </c>
      <c r="I34" s="86">
        <v>7</v>
      </c>
      <c r="J34" s="174">
        <v>7</v>
      </c>
      <c r="K34" s="174">
        <v>7</v>
      </c>
      <c r="L34" s="174">
        <v>6</v>
      </c>
      <c r="M34" s="174">
        <v>6</v>
      </c>
    </row>
    <row r="35" spans="1:18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86">
        <v>1</v>
      </c>
      <c r="J35" s="174">
        <v>1</v>
      </c>
      <c r="K35" s="174">
        <v>1</v>
      </c>
      <c r="L35" s="174">
        <v>1</v>
      </c>
      <c r="M35" s="174">
        <v>1</v>
      </c>
    </row>
    <row r="36" spans="1:18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>
        <v>87</v>
      </c>
      <c r="H36" s="73">
        <v>86</v>
      </c>
      <c r="I36" s="86">
        <v>86</v>
      </c>
      <c r="J36" s="174">
        <v>86</v>
      </c>
      <c r="K36" s="174">
        <v>83</v>
      </c>
      <c r="L36" s="174">
        <v>92</v>
      </c>
      <c r="M36" s="174">
        <v>94</v>
      </c>
      <c r="P36" s="179"/>
      <c r="Q36" s="179"/>
    </row>
    <row r="37" spans="1:18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>
        <v>141</v>
      </c>
      <c r="H37" s="73">
        <v>140</v>
      </c>
      <c r="I37" s="86">
        <v>140</v>
      </c>
      <c r="J37" s="174">
        <v>140</v>
      </c>
      <c r="K37" s="174">
        <v>141</v>
      </c>
      <c r="L37" s="174">
        <v>149</v>
      </c>
      <c r="M37" s="174">
        <v>159</v>
      </c>
    </row>
    <row r="38" spans="1:18" ht="15.75" x14ac:dyDescent="0.25">
      <c r="A38" s="16" t="s">
        <v>7</v>
      </c>
      <c r="B38" s="73">
        <v>92</v>
      </c>
      <c r="C38" s="73">
        <v>91</v>
      </c>
      <c r="D38" s="73">
        <v>90</v>
      </c>
      <c r="E38" s="73">
        <v>90</v>
      </c>
      <c r="F38" s="73">
        <v>90</v>
      </c>
      <c r="G38" s="73">
        <v>89</v>
      </c>
      <c r="H38" s="73">
        <v>89</v>
      </c>
      <c r="I38" s="86">
        <v>88</v>
      </c>
      <c r="J38" s="174">
        <v>88</v>
      </c>
      <c r="K38" s="174">
        <v>86</v>
      </c>
      <c r="L38" s="174">
        <v>86</v>
      </c>
      <c r="M38" s="174">
        <v>86</v>
      </c>
    </row>
    <row r="39" spans="1:18" ht="15.75" x14ac:dyDescent="0.25">
      <c r="A39" s="16" t="s">
        <v>8</v>
      </c>
      <c r="B39" s="73">
        <v>17</v>
      </c>
      <c r="C39" s="73">
        <v>17</v>
      </c>
      <c r="D39" s="73">
        <v>17</v>
      </c>
      <c r="E39" s="73">
        <v>17</v>
      </c>
      <c r="F39" s="73">
        <v>17</v>
      </c>
      <c r="G39" s="73">
        <v>17</v>
      </c>
      <c r="H39" s="73">
        <v>17</v>
      </c>
      <c r="I39" s="86">
        <v>17</v>
      </c>
      <c r="J39" s="174">
        <v>17</v>
      </c>
      <c r="K39" s="174">
        <v>17</v>
      </c>
      <c r="L39" s="174">
        <v>17</v>
      </c>
      <c r="M39" s="174">
        <v>17</v>
      </c>
    </row>
    <row r="40" spans="1:18" ht="15.75" x14ac:dyDescent="0.25">
      <c r="A40" s="16" t="s">
        <v>50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74">
        <v>1</v>
      </c>
      <c r="K40" s="174">
        <v>1</v>
      </c>
      <c r="L40" s="174">
        <v>1</v>
      </c>
      <c r="M40" s="174">
        <v>1</v>
      </c>
    </row>
    <row r="41" spans="1:18" ht="15.75" x14ac:dyDescent="0.25">
      <c r="A41" s="16" t="s">
        <v>47</v>
      </c>
      <c r="B41" s="73">
        <v>251</v>
      </c>
      <c r="C41" s="73">
        <v>252</v>
      </c>
      <c r="D41" s="73">
        <v>252</v>
      </c>
      <c r="E41" s="73">
        <v>252</v>
      </c>
      <c r="F41" s="73">
        <v>253</v>
      </c>
      <c r="G41" s="73">
        <v>251</v>
      </c>
      <c r="H41" s="73">
        <v>252</v>
      </c>
      <c r="I41" s="86">
        <v>253</v>
      </c>
      <c r="J41" s="174">
        <v>251</v>
      </c>
      <c r="K41" s="174">
        <v>255</v>
      </c>
      <c r="L41" s="174">
        <v>262</v>
      </c>
      <c r="M41" s="174">
        <v>265</v>
      </c>
    </row>
    <row r="42" spans="1:18" ht="15.75" x14ac:dyDescent="0.25">
      <c r="A42" s="16">
        <v>1</v>
      </c>
      <c r="B42" s="73">
        <v>87465</v>
      </c>
      <c r="C42" s="73">
        <v>88253</v>
      </c>
      <c r="D42" s="73">
        <v>89269</v>
      </c>
      <c r="E42" s="73">
        <v>90237</v>
      </c>
      <c r="F42" s="73">
        <v>91464</v>
      </c>
      <c r="G42" s="73">
        <v>92760</v>
      </c>
      <c r="H42" s="73">
        <v>93715</v>
      </c>
      <c r="I42" s="86">
        <v>94703</v>
      </c>
      <c r="J42" s="174">
        <v>95709</v>
      </c>
      <c r="K42" s="174">
        <v>96703</v>
      </c>
      <c r="L42" s="174">
        <v>97810</v>
      </c>
      <c r="M42" s="174">
        <v>98872</v>
      </c>
      <c r="P42" s="179"/>
      <c r="Q42" s="179"/>
    </row>
    <row r="43" spans="1:18" ht="15.75" x14ac:dyDescent="0.25">
      <c r="A43" s="16">
        <v>2</v>
      </c>
      <c r="B43" s="73">
        <v>15482</v>
      </c>
      <c r="C43" s="73">
        <v>15353</v>
      </c>
      <c r="D43" s="73">
        <v>15244</v>
      </c>
      <c r="E43" s="73">
        <v>15175</v>
      </c>
      <c r="F43" s="73">
        <v>15084</v>
      </c>
      <c r="G43" s="73">
        <v>15024</v>
      </c>
      <c r="H43" s="73">
        <v>14968</v>
      </c>
      <c r="I43" s="86">
        <v>14905</v>
      </c>
      <c r="J43" s="174">
        <v>14854</v>
      </c>
      <c r="K43" s="174">
        <v>14808</v>
      </c>
      <c r="L43" s="174">
        <v>14725</v>
      </c>
      <c r="M43" s="174">
        <v>14647</v>
      </c>
    </row>
    <row r="44" spans="1:18" ht="15.75" x14ac:dyDescent="0.25">
      <c r="A44" s="16" t="s">
        <v>116</v>
      </c>
      <c r="B44" s="73">
        <v>819</v>
      </c>
      <c r="C44" s="73">
        <v>840</v>
      </c>
      <c r="D44" s="73">
        <v>871</v>
      </c>
      <c r="E44" s="73">
        <v>901</v>
      </c>
      <c r="F44" s="73">
        <v>915</v>
      </c>
      <c r="G44" s="73">
        <v>940</v>
      </c>
      <c r="H44" s="73">
        <v>955</v>
      </c>
      <c r="I44" s="86">
        <v>958</v>
      </c>
      <c r="J44" s="174">
        <v>955</v>
      </c>
      <c r="K44" s="174">
        <v>962</v>
      </c>
      <c r="L44" s="174">
        <v>963</v>
      </c>
      <c r="M44" s="174">
        <v>955</v>
      </c>
      <c r="Q44" s="131"/>
      <c r="R44" s="131"/>
    </row>
    <row r="45" spans="1:18" ht="15.75" x14ac:dyDescent="0.25">
      <c r="A45" s="16" t="s">
        <v>117</v>
      </c>
      <c r="B45" s="73">
        <v>2281</v>
      </c>
      <c r="C45" s="73">
        <v>2329</v>
      </c>
      <c r="D45" s="73">
        <v>2391</v>
      </c>
      <c r="E45" s="73">
        <v>2437</v>
      </c>
      <c r="F45" s="73">
        <v>2467</v>
      </c>
      <c r="G45" s="73">
        <v>2511</v>
      </c>
      <c r="H45" s="73">
        <v>2540</v>
      </c>
      <c r="I45" s="86">
        <v>2545</v>
      </c>
      <c r="J45" s="174">
        <v>2546</v>
      </c>
      <c r="K45" s="174">
        <v>2529</v>
      </c>
      <c r="L45" s="174">
        <v>2514</v>
      </c>
      <c r="M45" s="174">
        <v>2504</v>
      </c>
      <c r="Q45" s="131"/>
    </row>
    <row r="46" spans="1:18" ht="15.75" x14ac:dyDescent="0.25">
      <c r="A46" s="16">
        <v>6</v>
      </c>
      <c r="B46" s="73">
        <v>678</v>
      </c>
      <c r="C46" s="73">
        <v>675</v>
      </c>
      <c r="D46" s="73">
        <v>673</v>
      </c>
      <c r="E46" s="73">
        <v>671</v>
      </c>
      <c r="F46" s="73">
        <v>666</v>
      </c>
      <c r="G46" s="73">
        <v>663</v>
      </c>
      <c r="H46" s="73">
        <v>658</v>
      </c>
      <c r="I46" s="86">
        <v>657</v>
      </c>
      <c r="J46" s="174">
        <v>656</v>
      </c>
      <c r="K46" s="174">
        <v>653</v>
      </c>
      <c r="L46" s="174">
        <v>651</v>
      </c>
      <c r="M46" s="174">
        <v>649</v>
      </c>
      <c r="Q46" s="131"/>
    </row>
    <row r="47" spans="1:18" ht="15.75" x14ac:dyDescent="0.25">
      <c r="A47" s="16">
        <v>8</v>
      </c>
      <c r="B47" s="73">
        <v>177</v>
      </c>
      <c r="C47" s="73">
        <v>177</v>
      </c>
      <c r="D47" s="73">
        <v>177</v>
      </c>
      <c r="E47" s="73">
        <v>177</v>
      </c>
      <c r="F47" s="73">
        <v>177</v>
      </c>
      <c r="G47" s="73">
        <v>177</v>
      </c>
      <c r="H47" s="73">
        <v>176</v>
      </c>
      <c r="I47" s="86">
        <v>175</v>
      </c>
      <c r="J47" s="174">
        <v>175</v>
      </c>
      <c r="K47" s="174">
        <v>175</v>
      </c>
      <c r="L47" s="174">
        <v>175</v>
      </c>
      <c r="M47" s="174">
        <v>174</v>
      </c>
    </row>
    <row r="48" spans="1:18" ht="16.5" thickBot="1" x14ac:dyDescent="0.3">
      <c r="A48" s="20">
        <v>9</v>
      </c>
      <c r="B48" s="96">
        <v>2001</v>
      </c>
      <c r="C48" s="96">
        <v>2048</v>
      </c>
      <c r="D48" s="96">
        <v>2074</v>
      </c>
      <c r="E48" s="96">
        <v>2093</v>
      </c>
      <c r="F48" s="96">
        <v>2120</v>
      </c>
      <c r="G48" s="96">
        <v>2137</v>
      </c>
      <c r="H48" s="96">
        <v>2164</v>
      </c>
      <c r="I48" s="95">
        <v>2213</v>
      </c>
      <c r="J48" s="176">
        <v>2272</v>
      </c>
      <c r="K48" s="176">
        <v>2308</v>
      </c>
      <c r="L48" s="176">
        <v>2340</v>
      </c>
      <c r="M48" s="176">
        <v>2358</v>
      </c>
      <c r="O48" s="131"/>
      <c r="P48" s="131"/>
    </row>
    <row r="49" spans="1:17" ht="19.5" thickBot="1" x14ac:dyDescent="0.35">
      <c r="A49" s="34" t="s">
        <v>11</v>
      </c>
      <c r="B49" s="166">
        <f t="shared" ref="B49:H49" si="0">SUM(B3:B48)</f>
        <v>503761</v>
      </c>
      <c r="C49" s="166">
        <f t="shared" si="0"/>
        <v>504692</v>
      </c>
      <c r="D49" s="166">
        <f t="shared" si="0"/>
        <v>506522</v>
      </c>
      <c r="E49" s="166">
        <f t="shared" si="0"/>
        <v>508286</v>
      </c>
      <c r="F49" s="166">
        <f t="shared" si="0"/>
        <v>510345</v>
      </c>
      <c r="G49" s="166">
        <f t="shared" si="0"/>
        <v>512693</v>
      </c>
      <c r="H49" s="166">
        <f t="shared" si="0"/>
        <v>514348</v>
      </c>
      <c r="I49" s="169">
        <f>SUM(I3:I48)</f>
        <v>516064</v>
      </c>
      <c r="J49" s="177">
        <f>SUM(J3:J48)</f>
        <v>517755</v>
      </c>
      <c r="K49" s="177">
        <f>SUM(K3:K48)</f>
        <v>519454</v>
      </c>
      <c r="L49" s="177">
        <f>SUM(L3:L48)</f>
        <v>520962</v>
      </c>
      <c r="M49" s="177">
        <f>SUM(M3:M48)</f>
        <v>522266</v>
      </c>
      <c r="N49" s="131"/>
    </row>
    <row r="50" spans="1:17" ht="19.5" thickBot="1" x14ac:dyDescent="0.35">
      <c r="A50" s="34" t="s">
        <v>160</v>
      </c>
      <c r="B50" s="167">
        <v>276632</v>
      </c>
      <c r="C50" s="167">
        <v>275190</v>
      </c>
      <c r="D50" s="167">
        <v>273550</v>
      </c>
      <c r="E50" s="167">
        <v>272613</v>
      </c>
      <c r="F50" s="167">
        <v>271351</v>
      </c>
      <c r="G50" s="167">
        <v>270268</v>
      </c>
      <c r="H50" s="167">
        <v>269318</v>
      </c>
      <c r="I50" s="170">
        <v>268149</v>
      </c>
      <c r="J50" s="178">
        <v>267228</v>
      </c>
      <c r="K50" s="178">
        <v>266306</v>
      </c>
      <c r="L50" s="178">
        <v>264890</v>
      </c>
      <c r="M50" s="178">
        <v>263676</v>
      </c>
      <c r="N50" s="131"/>
      <c r="P50" s="131"/>
      <c r="Q50" s="131"/>
    </row>
    <row r="51" spans="1:17" ht="19.5" thickBot="1" x14ac:dyDescent="0.35">
      <c r="A51" s="53" t="s">
        <v>161</v>
      </c>
      <c r="B51" s="168">
        <f>B49-B50</f>
        <v>227129</v>
      </c>
      <c r="C51" s="168">
        <f t="shared" ref="C51:M51" si="1">C49-C50</f>
        <v>229502</v>
      </c>
      <c r="D51" s="168">
        <f t="shared" si="1"/>
        <v>232972</v>
      </c>
      <c r="E51" s="168">
        <f t="shared" si="1"/>
        <v>235673</v>
      </c>
      <c r="F51" s="168">
        <f t="shared" si="1"/>
        <v>238994</v>
      </c>
      <c r="G51" s="168">
        <f t="shared" si="1"/>
        <v>242425</v>
      </c>
      <c r="H51" s="168">
        <f t="shared" si="1"/>
        <v>245030</v>
      </c>
      <c r="I51" s="168">
        <f t="shared" si="1"/>
        <v>247915</v>
      </c>
      <c r="J51" s="168">
        <f t="shared" si="1"/>
        <v>250527</v>
      </c>
      <c r="K51" s="168">
        <f t="shared" si="1"/>
        <v>253148</v>
      </c>
      <c r="L51" s="168">
        <f t="shared" si="1"/>
        <v>256072</v>
      </c>
      <c r="M51" s="168">
        <f t="shared" si="1"/>
        <v>258590</v>
      </c>
      <c r="P51" s="131"/>
    </row>
    <row r="52" spans="1:17" ht="15.75" x14ac:dyDescent="0.25">
      <c r="A52" s="39"/>
      <c r="B52" s="165"/>
      <c r="C52" s="165"/>
      <c r="D52" s="165"/>
      <c r="E52" s="165"/>
      <c r="F52" s="165"/>
      <c r="G52" s="115"/>
      <c r="H52" s="131"/>
      <c r="J52" s="146"/>
      <c r="K52" s="134"/>
    </row>
    <row r="53" spans="1:17" ht="15" x14ac:dyDescent="0.2">
      <c r="A53" s="23" t="s">
        <v>162</v>
      </c>
      <c r="B53" s="23"/>
      <c r="C53" s="115"/>
      <c r="D53" s="115"/>
      <c r="H53" s="131"/>
      <c r="I53" s="131"/>
      <c r="J53" s="171"/>
      <c r="K53" s="132"/>
    </row>
    <row r="54" spans="1:17" ht="15" x14ac:dyDescent="0.2">
      <c r="A54" s="5" t="s">
        <v>205</v>
      </c>
      <c r="B54" s="5"/>
      <c r="C54" s="115"/>
      <c r="D54" s="115"/>
      <c r="I54" s="131"/>
      <c r="J54" s="132"/>
      <c r="K54" s="132"/>
    </row>
    <row r="55" spans="1:17" ht="15" x14ac:dyDescent="0.2">
      <c r="A55" s="156" t="s">
        <v>206</v>
      </c>
      <c r="B55" s="156"/>
      <c r="C55" s="115"/>
      <c r="D55" s="115"/>
      <c r="J55" s="132"/>
      <c r="K55" s="132"/>
    </row>
    <row r="56" spans="1:17" ht="15.75" x14ac:dyDescent="0.25">
      <c r="A56" s="2" t="s">
        <v>15</v>
      </c>
      <c r="B56" s="1"/>
      <c r="C56" s="115"/>
      <c r="D56" s="115"/>
      <c r="E56" s="115"/>
      <c r="F56" s="115"/>
      <c r="G56" s="115"/>
      <c r="J56" s="132"/>
      <c r="K56" s="132"/>
    </row>
    <row r="57" spans="1:17" ht="15" x14ac:dyDescent="0.2">
      <c r="A57" s="158" t="s">
        <v>21</v>
      </c>
      <c r="B57" s="159"/>
      <c r="C57" s="160"/>
      <c r="D57" s="157"/>
      <c r="E57" s="160"/>
      <c r="F57" s="160"/>
      <c r="G57" s="160"/>
      <c r="H57" s="161"/>
      <c r="J57" s="132"/>
      <c r="K57" s="132"/>
    </row>
    <row r="58" spans="1:17" ht="15" x14ac:dyDescent="0.2">
      <c r="A58" s="158" t="s">
        <v>22</v>
      </c>
      <c r="B58" s="159"/>
      <c r="C58" s="160"/>
      <c r="D58" s="160" t="s">
        <v>163</v>
      </c>
      <c r="E58" s="160"/>
      <c r="F58" s="160"/>
      <c r="G58" s="160"/>
      <c r="H58" s="161"/>
      <c r="J58" s="132"/>
      <c r="K58" s="132"/>
    </row>
    <row r="59" spans="1:17" ht="15" x14ac:dyDescent="0.2">
      <c r="A59" s="162" t="s">
        <v>164</v>
      </c>
      <c r="B59" s="159"/>
      <c r="C59" s="160"/>
      <c r="D59" s="162" t="s">
        <v>165</v>
      </c>
      <c r="E59" s="163"/>
      <c r="F59" s="160"/>
      <c r="G59" s="160"/>
      <c r="H59" s="161"/>
      <c r="J59" s="132"/>
      <c r="K59" s="132"/>
    </row>
    <row r="60" spans="1:17" ht="15" x14ac:dyDescent="0.2">
      <c r="A60" s="162" t="s">
        <v>166</v>
      </c>
      <c r="B60" s="159"/>
      <c r="C60" s="160"/>
      <c r="D60" s="163" t="s">
        <v>122</v>
      </c>
      <c r="E60" s="163"/>
      <c r="F60" s="160"/>
      <c r="G60" s="160"/>
      <c r="H60" s="161"/>
      <c r="J60" s="132"/>
      <c r="K60" s="132"/>
    </row>
    <row r="61" spans="1:17" ht="15" x14ac:dyDescent="0.2">
      <c r="A61" s="158" t="s">
        <v>23</v>
      </c>
      <c r="B61" s="159"/>
      <c r="C61" s="160"/>
      <c r="D61" s="162" t="s">
        <v>167</v>
      </c>
      <c r="E61" s="163"/>
      <c r="F61" s="160"/>
      <c r="G61" s="160"/>
      <c r="H61" s="161"/>
      <c r="J61" s="132"/>
      <c r="K61" s="132"/>
    </row>
    <row r="62" spans="1:17" ht="15" x14ac:dyDescent="0.2">
      <c r="A62" s="158" t="s">
        <v>24</v>
      </c>
      <c r="B62" s="159"/>
      <c r="C62" s="160"/>
      <c r="D62" s="163" t="s">
        <v>124</v>
      </c>
      <c r="E62" s="163"/>
      <c r="F62" s="160"/>
      <c r="G62" s="160"/>
      <c r="H62" s="161"/>
      <c r="J62" s="132"/>
      <c r="K62" s="132"/>
    </row>
    <row r="63" spans="1:17" ht="15" x14ac:dyDescent="0.2">
      <c r="A63" s="158" t="s">
        <v>25</v>
      </c>
      <c r="B63" s="159"/>
      <c r="C63" s="160"/>
      <c r="D63" s="162" t="s">
        <v>207</v>
      </c>
      <c r="E63" s="163"/>
      <c r="F63" s="160"/>
      <c r="G63" s="160"/>
      <c r="H63" s="161"/>
      <c r="J63" s="132"/>
      <c r="K63" s="132"/>
    </row>
    <row r="64" spans="1:17" ht="15" x14ac:dyDescent="0.2">
      <c r="A64" s="162" t="s">
        <v>168</v>
      </c>
      <c r="B64" s="159"/>
      <c r="C64" s="160"/>
      <c r="D64" s="162" t="s">
        <v>169</v>
      </c>
      <c r="E64" s="163"/>
      <c r="F64" s="160"/>
      <c r="G64" s="160"/>
      <c r="H64" s="161"/>
      <c r="J64" s="132"/>
      <c r="K64" s="132"/>
    </row>
    <row r="65" spans="1:11" ht="15" x14ac:dyDescent="0.2">
      <c r="A65" s="162" t="s">
        <v>170</v>
      </c>
      <c r="B65" s="159"/>
      <c r="C65" s="160"/>
      <c r="D65" s="162" t="s">
        <v>171</v>
      </c>
      <c r="E65" s="163"/>
      <c r="F65" s="160"/>
      <c r="G65" s="160"/>
      <c r="H65" s="161"/>
      <c r="J65" s="132"/>
      <c r="K65" s="132"/>
    </row>
    <row r="66" spans="1:11" ht="15" x14ac:dyDescent="0.2">
      <c r="A66" s="162" t="s">
        <v>172</v>
      </c>
      <c r="B66" s="159"/>
      <c r="C66" s="160"/>
      <c r="D66" s="163" t="s">
        <v>136</v>
      </c>
      <c r="E66" s="163"/>
      <c r="F66" s="160"/>
      <c r="G66" s="160"/>
      <c r="H66" s="161"/>
      <c r="J66" s="132"/>
      <c r="K66" s="132"/>
    </row>
    <row r="67" spans="1:11" ht="15" x14ac:dyDescent="0.2">
      <c r="A67" s="162" t="s">
        <v>173</v>
      </c>
      <c r="B67" s="159"/>
      <c r="C67" s="160"/>
      <c r="D67" s="162" t="s">
        <v>174</v>
      </c>
      <c r="E67" s="163"/>
      <c r="F67" s="160"/>
      <c r="G67" s="160"/>
      <c r="H67" s="161"/>
      <c r="J67" s="132"/>
      <c r="K67" s="132"/>
    </row>
    <row r="68" spans="1:11" ht="15" x14ac:dyDescent="0.2">
      <c r="A68" s="162" t="s">
        <v>175</v>
      </c>
      <c r="B68" s="159"/>
      <c r="C68" s="160"/>
      <c r="D68" s="162" t="s">
        <v>176</v>
      </c>
      <c r="E68" s="163"/>
      <c r="F68" s="160"/>
      <c r="G68" s="160"/>
      <c r="H68" s="161"/>
      <c r="J68" s="132"/>
      <c r="K68" s="132"/>
    </row>
    <row r="69" spans="1:11" ht="15" x14ac:dyDescent="0.2">
      <c r="A69" s="162" t="s">
        <v>177</v>
      </c>
      <c r="B69" s="159"/>
      <c r="C69" s="160"/>
      <c r="D69" s="163" t="s">
        <v>178</v>
      </c>
      <c r="E69" s="163"/>
      <c r="F69" s="160"/>
      <c r="G69" s="160"/>
      <c r="H69" s="161"/>
      <c r="J69" s="132"/>
      <c r="K69" s="132"/>
    </row>
    <row r="70" spans="1:11" ht="15" x14ac:dyDescent="0.2">
      <c r="A70" s="162" t="s">
        <v>179</v>
      </c>
      <c r="B70" s="159"/>
      <c r="C70" s="160"/>
      <c r="D70" s="163" t="s">
        <v>180</v>
      </c>
      <c r="E70" s="163"/>
      <c r="F70" s="160"/>
      <c r="G70" s="160"/>
      <c r="H70" s="161"/>
      <c r="J70" s="132"/>
      <c r="K70" s="132"/>
    </row>
    <row r="71" spans="1:11" ht="15" x14ac:dyDescent="0.2">
      <c r="A71" s="162" t="s">
        <v>181</v>
      </c>
      <c r="B71" s="159"/>
      <c r="C71" s="160"/>
      <c r="D71" s="163" t="s">
        <v>182</v>
      </c>
      <c r="E71" s="163"/>
      <c r="F71" s="160"/>
      <c r="G71" s="160"/>
      <c r="H71" s="161"/>
      <c r="J71" s="132"/>
      <c r="K71" s="132"/>
    </row>
    <row r="72" spans="1:11" ht="15" x14ac:dyDescent="0.2">
      <c r="A72" s="162" t="s">
        <v>183</v>
      </c>
      <c r="B72" s="159"/>
      <c r="C72" s="160"/>
      <c r="D72" s="162" t="s">
        <v>184</v>
      </c>
      <c r="E72" s="163"/>
      <c r="F72" s="160"/>
      <c r="G72" s="160"/>
      <c r="H72" s="161"/>
      <c r="J72" s="132"/>
      <c r="K72" s="132"/>
    </row>
    <row r="73" spans="1:11" ht="15" x14ac:dyDescent="0.2">
      <c r="A73" s="162" t="s">
        <v>185</v>
      </c>
      <c r="B73" s="159"/>
      <c r="C73" s="160"/>
      <c r="D73" s="162" t="s">
        <v>186</v>
      </c>
      <c r="E73" s="163"/>
      <c r="F73" s="160"/>
      <c r="G73" s="160"/>
      <c r="H73" s="161"/>
      <c r="J73" s="132"/>
      <c r="K73" s="132"/>
    </row>
    <row r="74" spans="1:11" ht="15" x14ac:dyDescent="0.2">
      <c r="A74" s="162" t="s">
        <v>187</v>
      </c>
      <c r="B74" s="159"/>
      <c r="C74" s="160"/>
      <c r="D74" s="162" t="s">
        <v>188</v>
      </c>
      <c r="E74" s="163"/>
      <c r="F74" s="160"/>
      <c r="G74" s="160"/>
      <c r="H74" s="161"/>
      <c r="J74" s="132"/>
      <c r="K74" s="132"/>
    </row>
    <row r="75" spans="1:11" ht="15" x14ac:dyDescent="0.2">
      <c r="A75" s="162" t="s">
        <v>189</v>
      </c>
      <c r="B75" s="159"/>
      <c r="C75" s="160"/>
      <c r="D75" s="162" t="s">
        <v>190</v>
      </c>
      <c r="E75" s="163"/>
      <c r="F75" s="160"/>
      <c r="G75" s="160"/>
      <c r="H75" s="161"/>
      <c r="J75" s="132"/>
      <c r="K75" s="132"/>
    </row>
    <row r="76" spans="1:11" ht="15" x14ac:dyDescent="0.2">
      <c r="A76" s="162" t="s">
        <v>191</v>
      </c>
      <c r="B76" s="159"/>
      <c r="C76" s="160"/>
      <c r="D76" s="163" t="s">
        <v>192</v>
      </c>
      <c r="E76" s="163"/>
      <c r="F76" s="160"/>
      <c r="G76" s="160"/>
      <c r="H76" s="161"/>
      <c r="J76" s="132"/>
      <c r="K76" s="132"/>
    </row>
    <row r="77" spans="1:11" ht="15" x14ac:dyDescent="0.2">
      <c r="A77" s="162" t="s">
        <v>193</v>
      </c>
      <c r="B77" s="159"/>
      <c r="C77" s="160"/>
      <c r="D77" s="163" t="s">
        <v>194</v>
      </c>
      <c r="E77" s="163"/>
      <c r="F77" s="160"/>
      <c r="G77" s="160"/>
      <c r="H77" s="161"/>
      <c r="J77" s="132"/>
      <c r="K77" s="132"/>
    </row>
    <row r="78" spans="1:11" ht="15" x14ac:dyDescent="0.2">
      <c r="A78" s="162" t="s">
        <v>195</v>
      </c>
      <c r="B78" s="159"/>
      <c r="C78" s="160"/>
      <c r="D78" s="163" t="s">
        <v>196</v>
      </c>
      <c r="E78" s="163"/>
      <c r="F78" s="160"/>
      <c r="G78" s="160"/>
      <c r="H78" s="161"/>
      <c r="J78" s="132"/>
      <c r="K78" s="132"/>
    </row>
    <row r="79" spans="1:11" ht="15" x14ac:dyDescent="0.2">
      <c r="A79" s="162" t="s">
        <v>197</v>
      </c>
      <c r="B79" s="159"/>
      <c r="C79" s="160"/>
      <c r="D79" s="162" t="s">
        <v>198</v>
      </c>
      <c r="E79" s="163"/>
      <c r="F79" s="160"/>
      <c r="G79" s="160"/>
      <c r="H79" s="161"/>
      <c r="J79" s="132"/>
      <c r="K79" s="132"/>
    </row>
    <row r="80" spans="1:11" ht="15" x14ac:dyDescent="0.2">
      <c r="A80" s="162" t="s">
        <v>199</v>
      </c>
      <c r="B80" s="158"/>
      <c r="C80" s="160"/>
      <c r="D80" s="164"/>
      <c r="E80" s="160"/>
      <c r="F80" s="160"/>
      <c r="G80" s="160"/>
      <c r="H80" s="161"/>
      <c r="J80" s="132"/>
      <c r="K80" s="132"/>
    </row>
    <row r="81" spans="1:8" x14ac:dyDescent="0.2">
      <c r="A81" s="162" t="s">
        <v>200</v>
      </c>
      <c r="B81" s="158"/>
      <c r="C81" s="160"/>
      <c r="D81" s="160"/>
      <c r="E81" s="160"/>
      <c r="F81" s="160"/>
      <c r="G81" s="160"/>
      <c r="H81" s="161"/>
    </row>
    <row r="82" spans="1:8" x14ac:dyDescent="0.2">
      <c r="A82" s="162" t="s">
        <v>201</v>
      </c>
      <c r="B82" s="158"/>
      <c r="C82" s="160"/>
      <c r="D82" s="160"/>
      <c r="E82" s="160"/>
      <c r="F82" s="160"/>
      <c r="G82" s="160"/>
      <c r="H82" s="161"/>
    </row>
    <row r="83" spans="1:8" x14ac:dyDescent="0.2">
      <c r="A83" s="162" t="s">
        <v>202</v>
      </c>
      <c r="B83" s="159"/>
      <c r="C83" s="160"/>
      <c r="D83" s="164"/>
      <c r="E83" s="160"/>
      <c r="F83" s="160"/>
      <c r="G83" s="160"/>
      <c r="H83" s="161"/>
    </row>
    <row r="84" spans="1:8" x14ac:dyDescent="0.2">
      <c r="A84" s="162" t="s">
        <v>203</v>
      </c>
      <c r="B84" s="159"/>
      <c r="C84" s="160"/>
      <c r="D84" s="164"/>
      <c r="E84" s="160"/>
      <c r="F84" s="160"/>
      <c r="G84" s="160"/>
      <c r="H84" s="161"/>
    </row>
    <row r="85" spans="1:8" x14ac:dyDescent="0.2">
      <c r="A85" s="162" t="s">
        <v>204</v>
      </c>
      <c r="B85" s="159"/>
      <c r="C85" s="160"/>
      <c r="D85" s="160"/>
      <c r="E85" s="160"/>
      <c r="F85" s="160"/>
      <c r="G85" s="160"/>
      <c r="H85" s="161"/>
    </row>
    <row r="86" spans="1:8" x14ac:dyDescent="0.2">
      <c r="B86" s="1"/>
      <c r="C86" s="115"/>
      <c r="D86" s="115"/>
      <c r="E86" s="115"/>
      <c r="F86" s="115"/>
      <c r="G86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2" bestFit="1" customWidth="1"/>
    <col min="13" max="13" width="9.85546875" style="146" bestFit="1" customWidth="1"/>
  </cols>
  <sheetData>
    <row r="1" spans="1:11" ht="19.5" thickBot="1" x14ac:dyDescent="0.35">
      <c r="A1" s="180" t="s">
        <v>159</v>
      </c>
      <c r="B1" s="180"/>
      <c r="C1" s="181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7">
        <v>844</v>
      </c>
      <c r="K3" s="137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0">
        <v>3</v>
      </c>
      <c r="K4" s="140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8">
        <v>1670</v>
      </c>
      <c r="K5" s="138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8">
        <v>30</v>
      </c>
      <c r="K6" s="138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8">
        <v>300007</v>
      </c>
      <c r="K7" s="138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1">
        <v>1762</v>
      </c>
      <c r="K8" s="141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1">
        <v>10</v>
      </c>
      <c r="K9" s="141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1">
        <v>213</v>
      </c>
      <c r="K10" s="141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1">
        <v>123</v>
      </c>
      <c r="K11" s="141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1">
        <v>2</v>
      </c>
      <c r="K12" s="141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0"/>
      <c r="K13" s="140"/>
    </row>
    <row r="14" spans="1:11" x14ac:dyDescent="0.25">
      <c r="A14" s="150" t="s">
        <v>104</v>
      </c>
      <c r="B14" s="151">
        <v>354</v>
      </c>
      <c r="C14" s="151">
        <v>360</v>
      </c>
      <c r="D14" s="151">
        <v>359</v>
      </c>
      <c r="E14" s="151">
        <v>373</v>
      </c>
      <c r="F14" s="151">
        <v>378</v>
      </c>
      <c r="G14" s="151">
        <v>384</v>
      </c>
      <c r="H14" s="151">
        <v>396</v>
      </c>
      <c r="I14" s="152">
        <v>399</v>
      </c>
      <c r="J14" s="140">
        <v>412</v>
      </c>
      <c r="K14" s="140">
        <v>414</v>
      </c>
    </row>
    <row r="15" spans="1:11" x14ac:dyDescent="0.25">
      <c r="A15" s="150" t="s">
        <v>105</v>
      </c>
      <c r="B15" s="151">
        <v>1512</v>
      </c>
      <c r="C15" s="151">
        <v>1556</v>
      </c>
      <c r="D15" s="151">
        <v>1656</v>
      </c>
      <c r="E15" s="151">
        <v>1771</v>
      </c>
      <c r="F15" s="151">
        <v>1947</v>
      </c>
      <c r="G15" s="151">
        <v>2005</v>
      </c>
      <c r="H15" s="151">
        <v>2160</v>
      </c>
      <c r="I15" s="152">
        <v>2211</v>
      </c>
      <c r="J15" s="140">
        <v>2305</v>
      </c>
      <c r="K15" s="140">
        <v>2342</v>
      </c>
    </row>
    <row r="16" spans="1:11" x14ac:dyDescent="0.25">
      <c r="A16" s="150" t="s">
        <v>106</v>
      </c>
      <c r="B16" s="151">
        <v>3697</v>
      </c>
      <c r="C16" s="151">
        <v>3768</v>
      </c>
      <c r="D16" s="151">
        <v>3889</v>
      </c>
      <c r="E16" s="151">
        <v>4059</v>
      </c>
      <c r="F16" s="151">
        <v>4382</v>
      </c>
      <c r="G16" s="151">
        <v>4519</v>
      </c>
      <c r="H16" s="151">
        <v>4898</v>
      </c>
      <c r="I16" s="152">
        <v>5005</v>
      </c>
      <c r="J16" s="140">
        <v>5205</v>
      </c>
      <c r="K16" s="140">
        <v>5257</v>
      </c>
    </row>
    <row r="17" spans="1:11" x14ac:dyDescent="0.25">
      <c r="A17" s="150" t="s">
        <v>134</v>
      </c>
      <c r="B17" s="151">
        <v>36</v>
      </c>
      <c r="C17" s="151">
        <v>36</v>
      </c>
      <c r="D17" s="151">
        <v>35</v>
      </c>
      <c r="E17" s="151">
        <v>34</v>
      </c>
      <c r="F17" s="151">
        <v>40</v>
      </c>
      <c r="G17" s="151">
        <v>39</v>
      </c>
      <c r="H17" s="151">
        <v>43</v>
      </c>
      <c r="I17" s="152">
        <v>44</v>
      </c>
      <c r="J17" s="140">
        <v>44</v>
      </c>
      <c r="K17" s="140">
        <v>44</v>
      </c>
    </row>
    <row r="18" spans="1:11" x14ac:dyDescent="0.25">
      <c r="A18" s="150" t="s">
        <v>107</v>
      </c>
      <c r="B18" s="151">
        <v>356</v>
      </c>
      <c r="C18" s="151">
        <v>369</v>
      </c>
      <c r="D18" s="151">
        <v>403</v>
      </c>
      <c r="E18" s="151">
        <v>423</v>
      </c>
      <c r="F18" s="151">
        <v>469</v>
      </c>
      <c r="G18" s="151">
        <v>481</v>
      </c>
      <c r="H18" s="151">
        <v>501</v>
      </c>
      <c r="I18" s="152">
        <v>519</v>
      </c>
      <c r="J18" s="140">
        <v>532</v>
      </c>
      <c r="K18" s="140">
        <v>534</v>
      </c>
    </row>
    <row r="19" spans="1:11" x14ac:dyDescent="0.25">
      <c r="A19" s="150" t="s">
        <v>156</v>
      </c>
      <c r="B19" s="151">
        <v>1</v>
      </c>
      <c r="C19" s="151">
        <v>2</v>
      </c>
      <c r="D19" s="151">
        <v>2</v>
      </c>
      <c r="E19" s="151">
        <v>3</v>
      </c>
      <c r="F19" s="151">
        <v>9</v>
      </c>
      <c r="G19" s="151">
        <v>11</v>
      </c>
      <c r="H19" s="151">
        <v>15</v>
      </c>
      <c r="I19" s="152">
        <v>16</v>
      </c>
      <c r="J19" s="140">
        <v>15</v>
      </c>
      <c r="K19" s="140">
        <v>15</v>
      </c>
    </row>
    <row r="20" spans="1:11" x14ac:dyDescent="0.25">
      <c r="A20" s="150" t="s">
        <v>157</v>
      </c>
      <c r="B20" s="151">
        <v>1</v>
      </c>
      <c r="C20" s="151">
        <v>3</v>
      </c>
      <c r="D20" s="151">
        <v>8</v>
      </c>
      <c r="E20" s="151">
        <v>13</v>
      </c>
      <c r="F20" s="151">
        <v>27</v>
      </c>
      <c r="G20" s="151">
        <v>26</v>
      </c>
      <c r="H20" s="151">
        <v>30</v>
      </c>
      <c r="I20" s="152">
        <v>35</v>
      </c>
      <c r="J20" s="140">
        <v>45</v>
      </c>
      <c r="K20" s="140">
        <v>44</v>
      </c>
    </row>
    <row r="21" spans="1:11" x14ac:dyDescent="0.25">
      <c r="A21" s="150" t="s">
        <v>158</v>
      </c>
      <c r="B21" s="151">
        <v>8</v>
      </c>
      <c r="C21" s="151">
        <v>22</v>
      </c>
      <c r="D21" s="151">
        <v>40</v>
      </c>
      <c r="E21" s="151">
        <v>62</v>
      </c>
      <c r="F21" s="151">
        <v>94</v>
      </c>
      <c r="G21" s="151">
        <v>113</v>
      </c>
      <c r="H21" s="151">
        <v>168</v>
      </c>
      <c r="I21" s="152">
        <v>187</v>
      </c>
      <c r="J21" s="140">
        <v>211</v>
      </c>
      <c r="K21" s="140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0"/>
      <c r="K22" s="140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0"/>
      <c r="K23" s="140"/>
    </row>
    <row r="24" spans="1:11" x14ac:dyDescent="0.25">
      <c r="A24" s="147" t="s">
        <v>9</v>
      </c>
      <c r="B24" s="148">
        <v>1</v>
      </c>
      <c r="C24" s="148">
        <v>1</v>
      </c>
      <c r="D24" s="148">
        <v>1</v>
      </c>
      <c r="E24" s="148">
        <v>1</v>
      </c>
      <c r="F24" s="148">
        <v>1</v>
      </c>
      <c r="G24" s="148">
        <v>1</v>
      </c>
      <c r="H24" s="148">
        <v>1</v>
      </c>
      <c r="I24" s="149">
        <v>1</v>
      </c>
      <c r="J24" s="138">
        <v>1</v>
      </c>
      <c r="K24" s="138">
        <v>1</v>
      </c>
    </row>
    <row r="25" spans="1:11" x14ac:dyDescent="0.25">
      <c r="A25" s="147" t="s">
        <v>1</v>
      </c>
      <c r="B25" s="148">
        <v>185</v>
      </c>
      <c r="C25" s="148">
        <v>184</v>
      </c>
      <c r="D25" s="148">
        <v>183</v>
      </c>
      <c r="E25" s="148">
        <v>180</v>
      </c>
      <c r="F25" s="148">
        <v>178</v>
      </c>
      <c r="G25" s="148">
        <v>175</v>
      </c>
      <c r="H25" s="148">
        <v>174</v>
      </c>
      <c r="I25" s="149">
        <v>174</v>
      </c>
      <c r="J25" s="138">
        <v>174</v>
      </c>
      <c r="K25" s="138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8">
        <v>74</v>
      </c>
      <c r="K26" s="138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8">
        <v>155</v>
      </c>
      <c r="K27" s="138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8">
        <v>410</v>
      </c>
      <c r="K28" s="138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8">
        <v>2</v>
      </c>
      <c r="K29" s="138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8">
        <v>49</v>
      </c>
      <c r="K30" s="138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8">
        <v>327</v>
      </c>
      <c r="K31" s="138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8">
        <v>57</v>
      </c>
      <c r="K32" s="138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8">
        <v>77785</v>
      </c>
      <c r="K33" s="138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8">
        <v>1925</v>
      </c>
      <c r="K34" s="138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0"/>
      <c r="K35" s="140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8">
        <v>162</v>
      </c>
      <c r="K36" s="138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8">
        <v>10</v>
      </c>
      <c r="K37" s="138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8">
        <v>6</v>
      </c>
      <c r="K38" s="138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8">
        <v>1</v>
      </c>
      <c r="K39" s="138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8">
        <v>1</v>
      </c>
      <c r="K40" s="138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8">
        <v>83</v>
      </c>
      <c r="K41" s="138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8">
        <v>133</v>
      </c>
      <c r="K42" s="138">
        <v>133</v>
      </c>
    </row>
    <row r="43" spans="1:11" x14ac:dyDescent="0.25">
      <c r="A43" s="142" t="s">
        <v>150</v>
      </c>
      <c r="B43" s="143"/>
      <c r="C43" s="143"/>
      <c r="D43" s="143"/>
      <c r="E43" s="143"/>
      <c r="F43" s="143"/>
      <c r="G43" s="143"/>
      <c r="H43" s="143"/>
      <c r="I43" s="144"/>
      <c r="J43" s="145"/>
      <c r="K43" s="145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8">
        <v>93</v>
      </c>
      <c r="K44" s="138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8">
        <v>17</v>
      </c>
      <c r="K45" s="138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8">
        <v>1</v>
      </c>
      <c r="K46" s="138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8">
        <v>248</v>
      </c>
      <c r="K47" s="138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8">
        <v>1</v>
      </c>
      <c r="K48" s="138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8">
        <v>86411</v>
      </c>
      <c r="K49" s="138">
        <v>86619</v>
      </c>
      <c r="R49" s="131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8">
        <v>15625</v>
      </c>
      <c r="K50" s="138">
        <v>15592</v>
      </c>
      <c r="R50" s="131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8">
        <v>799</v>
      </c>
      <c r="K51" s="138">
        <v>801</v>
      </c>
      <c r="R51" s="131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8">
        <v>2225</v>
      </c>
      <c r="K52" s="138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8">
        <v>691</v>
      </c>
      <c r="K53" s="138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8">
        <v>177</v>
      </c>
      <c r="K54" s="138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39">
        <v>1885</v>
      </c>
      <c r="K55" s="139">
        <v>1914</v>
      </c>
    </row>
    <row r="56" spans="1:18" ht="19.5" thickBot="1" x14ac:dyDescent="0.35">
      <c r="A56" s="34" t="s">
        <v>11</v>
      </c>
      <c r="B56" s="128">
        <f>SUM(B3:B55)</f>
        <v>502810</v>
      </c>
      <c r="C56" s="128">
        <v>501238</v>
      </c>
      <c r="D56" s="128">
        <v>499648</v>
      </c>
      <c r="E56" s="128">
        <v>499066</v>
      </c>
      <c r="F56" s="128">
        <v>500251</v>
      </c>
      <c r="G56" s="128">
        <v>500626</v>
      </c>
      <c r="H56" s="128">
        <v>502128</v>
      </c>
      <c r="I56" s="133">
        <v>502830</v>
      </c>
      <c r="J56" s="136">
        <v>502961</v>
      </c>
      <c r="K56" s="136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5">
        <v>223780</v>
      </c>
      <c r="K57" s="135">
        <v>224701</v>
      </c>
    </row>
    <row r="58" spans="1:18" x14ac:dyDescent="0.25">
      <c r="A58" s="39"/>
      <c r="B58" s="39"/>
      <c r="J58" s="134"/>
      <c r="K58" s="134"/>
    </row>
    <row r="59" spans="1:18" x14ac:dyDescent="0.25">
      <c r="A59" s="23" t="s">
        <v>152</v>
      </c>
      <c r="B59" s="23"/>
      <c r="J59" s="134"/>
      <c r="K59" s="134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2"/>
      <c r="K68" s="132"/>
      <c r="L68"/>
      <c r="M68" s="146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2"/>
      <c r="K69" s="132"/>
      <c r="L69"/>
      <c r="M69" s="146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2"/>
      <c r="K70" s="132"/>
      <c r="L70"/>
      <c r="M70" s="146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2"/>
      <c r="K71" s="132"/>
      <c r="L71"/>
      <c r="M71" s="146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2"/>
      <c r="K72" s="132"/>
      <c r="L72"/>
      <c r="M72" s="146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2"/>
      <c r="K73" s="132"/>
      <c r="L73"/>
      <c r="M73" s="146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2"/>
      <c r="K74" s="132"/>
      <c r="L74"/>
      <c r="M74" s="146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2"/>
      <c r="K75" s="132"/>
      <c r="L75"/>
      <c r="M75" s="146"/>
      <c r="N75"/>
      <c r="O75"/>
      <c r="P75"/>
      <c r="Q75"/>
      <c r="R75"/>
      <c r="S75"/>
      <c r="T75"/>
    </row>
    <row r="76" spans="1:20" s="115" customFormat="1" x14ac:dyDescent="0.25">
      <c r="A76" s="122" t="s">
        <v>149</v>
      </c>
      <c r="B76" s="1"/>
      <c r="D76" s="115" t="s">
        <v>87</v>
      </c>
      <c r="H76"/>
      <c r="I76"/>
      <c r="J76" s="132"/>
      <c r="K76" s="132"/>
      <c r="L76"/>
      <c r="M76" s="146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2"/>
      <c r="K77" s="132"/>
      <c r="L77"/>
      <c r="M77" s="146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2"/>
      <c r="K78" s="132"/>
      <c r="L78"/>
      <c r="M78" s="146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2"/>
      <c r="K79" s="132"/>
      <c r="L79"/>
      <c r="M79" s="146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2"/>
      <c r="K80" s="132"/>
      <c r="L80"/>
      <c r="M80" s="146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2"/>
      <c r="K81" s="132"/>
      <c r="L81"/>
      <c r="M81" s="146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2"/>
      <c r="K82" s="132"/>
      <c r="L82"/>
      <c r="M82" s="146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2"/>
      <c r="K83" s="132"/>
      <c r="L83"/>
      <c r="M83" s="146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2"/>
      <c r="K84" s="132"/>
      <c r="L84"/>
      <c r="M84" s="146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2"/>
      <c r="K85" s="132"/>
      <c r="L85"/>
      <c r="M85" s="146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2"/>
      <c r="K86" s="132"/>
      <c r="L86"/>
      <c r="M86" s="146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2"/>
      <c r="K87" s="132"/>
      <c r="L87"/>
      <c r="M87" s="146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2"/>
      <c r="K88" s="132"/>
      <c r="L88"/>
      <c r="M88" s="146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2"/>
      <c r="K89" s="132"/>
      <c r="L89"/>
      <c r="M89" s="146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0" t="s">
        <v>155</v>
      </c>
      <c r="B1" s="180"/>
      <c r="C1" s="181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8">
        <v>510731</v>
      </c>
      <c r="C53" s="128">
        <v>509995</v>
      </c>
      <c r="D53" s="128">
        <v>509931</v>
      </c>
      <c r="E53" s="128">
        <v>509821</v>
      </c>
      <c r="F53" s="128">
        <v>509097</v>
      </c>
      <c r="G53" s="128">
        <v>507409</v>
      </c>
      <c r="H53" s="128">
        <v>506940</v>
      </c>
      <c r="I53" s="128">
        <v>506923</v>
      </c>
      <c r="J53" s="128">
        <v>506309</v>
      </c>
      <c r="K53" s="131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2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80" t="s">
        <v>147</v>
      </c>
      <c r="B1" s="180"/>
      <c r="C1" s="18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29"/>
      <c r="P3" s="130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29"/>
      <c r="P4" s="130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29"/>
      <c r="P5" s="130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29"/>
      <c r="P6" s="130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29"/>
      <c r="P7" s="130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29"/>
      <c r="P8" s="130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29"/>
      <c r="P9" s="130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29"/>
      <c r="P10" s="130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29"/>
      <c r="P11" s="130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29"/>
      <c r="P12" s="130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29"/>
      <c r="P13" s="130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29"/>
      <c r="P14" s="130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29"/>
      <c r="P15" s="130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29"/>
      <c r="P16" s="130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29"/>
      <c r="P17" s="130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29"/>
      <c r="P18" s="130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29"/>
      <c r="P19" s="130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29"/>
      <c r="P20" s="130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29"/>
      <c r="P21" s="130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29"/>
      <c r="P22" s="130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29"/>
      <c r="P23" s="130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29"/>
      <c r="P24" s="130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29"/>
      <c r="P25" s="130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29"/>
      <c r="P26" s="130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29"/>
      <c r="P27" s="130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29"/>
      <c r="P28" s="130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29"/>
      <c r="P29" s="130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29"/>
      <c r="P30" s="130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29"/>
      <c r="P31" s="130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29"/>
      <c r="P32" s="130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29"/>
      <c r="P33" s="130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29"/>
      <c r="P34" s="130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29"/>
      <c r="P35" s="130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29"/>
      <c r="P36" s="130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29"/>
      <c r="P37" s="130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29"/>
      <c r="P38" s="130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29"/>
      <c r="P39" s="130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29"/>
      <c r="P40" s="130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8">
        <v>510446</v>
      </c>
      <c r="C53" s="128">
        <v>510232</v>
      </c>
      <c r="D53" s="128">
        <v>510146</v>
      </c>
      <c r="E53" s="128">
        <v>510535</v>
      </c>
      <c r="F53" s="128">
        <v>510918</v>
      </c>
      <c r="G53" s="128">
        <v>511347</v>
      </c>
      <c r="H53" s="128">
        <v>511847</v>
      </c>
      <c r="I53" s="128">
        <v>511837</v>
      </c>
      <c r="J53" s="128">
        <v>512005</v>
      </c>
      <c r="K53" s="128">
        <f>SUM(K3:K52)</f>
        <v>512122</v>
      </c>
      <c r="L53" s="128">
        <f>SUM(L3:L52)</f>
        <v>512272</v>
      </c>
      <c r="M53" s="128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2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2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0" t="s">
        <v>100</v>
      </c>
      <c r="B1" s="180"/>
      <c r="C1" s="180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19" customFormat="1" ht="18.75" x14ac:dyDescent="0.3">
      <c r="A53" s="182" t="s">
        <v>141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20"/>
      <c r="M53" s="79"/>
      <c r="N53" s="79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2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0" t="s">
        <v>94</v>
      </c>
      <c r="B1" s="180"/>
      <c r="C1" s="180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84" t="s">
        <v>90</v>
      </c>
      <c r="B1" s="18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graf2003-2017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Pelikán Pavel Ing. (GFŘ)</cp:lastModifiedBy>
  <cp:lastPrinted>2013-05-13T09:19:04Z</cp:lastPrinted>
  <dcterms:created xsi:type="dcterms:W3CDTF">2005-08-19T09:59:17Z</dcterms:created>
  <dcterms:modified xsi:type="dcterms:W3CDTF">2018-10-02T08:01:54Z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