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5225" windowHeight="8940" tabRatio="811" activeTab="2"/>
  </bookViews>
  <sheets>
    <sheet name="Daň silniční" sheetId="1" r:id="rId1"/>
    <sheet name="Daň z nemovitostí" sheetId="2" r:id="rId2"/>
    <sheet name="DPH " sheetId="3" r:id="rId3"/>
    <sheet name="DPPO" sheetId="4" r:id="rId4"/>
    <sheet name="DPPO - graf" sheetId="5" r:id="rId5"/>
    <sheet name="DPPO_%-změny_ graf" sheetId="6" r:id="rId6"/>
    <sheet name="DPFO" sheetId="7" r:id="rId7"/>
    <sheet name="DPFO - graf" sheetId="8" r:id="rId8"/>
    <sheet name="DPFO_%-změny_graf" sheetId="9" r:id="rId9"/>
  </sheets>
  <definedNames>
    <definedName name="_xlnm.Print_Area" localSheetId="3">'DPPO'!$A$1:$J$29</definedName>
  </definedNames>
  <calcPr fullCalcOnLoad="1"/>
</workbook>
</file>

<file path=xl/sharedStrings.xml><?xml version="1.0" encoding="utf-8"?>
<sst xmlns="http://schemas.openxmlformats.org/spreadsheetml/2006/main" count="96" uniqueCount="64">
  <si>
    <t>DPFO</t>
  </si>
  <si>
    <t>Zdaňovací období</t>
  </si>
  <si>
    <t>1994/1993</t>
  </si>
  <si>
    <t>1995/1994</t>
  </si>
  <si>
    <t>1996/1995</t>
  </si>
  <si>
    <t>1997/1996</t>
  </si>
  <si>
    <t>1998/1997</t>
  </si>
  <si>
    <t>1999/1998</t>
  </si>
  <si>
    <t>2000/1999</t>
  </si>
  <si>
    <t>2001/2000</t>
  </si>
  <si>
    <t>2002/2001</t>
  </si>
  <si>
    <t>fondy</t>
  </si>
  <si>
    <t>nefondy</t>
  </si>
  <si>
    <t>1.-4./2004</t>
  </si>
  <si>
    <t>5.-12./2004</t>
  </si>
  <si>
    <t>2003/2002</t>
  </si>
  <si>
    <t>2004/2003</t>
  </si>
  <si>
    <t>Rok</t>
  </si>
  <si>
    <t>Počty DAP DPPO</t>
  </si>
  <si>
    <t>Počet subjektů</t>
  </si>
  <si>
    <t>Přiznání celkem</t>
  </si>
  <si>
    <t>Přiznání typu A</t>
  </si>
  <si>
    <t>Přiznání typu B</t>
  </si>
  <si>
    <t xml:space="preserve"> </t>
  </si>
  <si>
    <t xml:space="preserve">Počty DAP </t>
  </si>
  <si>
    <t>celkem</t>
  </si>
  <si>
    <t>2005/2004</t>
  </si>
  <si>
    <t>Silniční daň</t>
  </si>
  <si>
    <t>Daň z nemovitostí</t>
  </si>
  <si>
    <t>Celkem počet DAP k DPH</t>
  </si>
  <si>
    <t>Z toho počet                                                                                          kvartálních DAP k DPH</t>
  </si>
  <si>
    <r>
      <t>Poznámka:</t>
    </r>
    <r>
      <rPr>
        <i/>
        <sz val="10"/>
        <rFont val="Times New Roman"/>
        <family val="1"/>
      </rPr>
      <t xml:space="preserve"> </t>
    </r>
  </si>
  <si>
    <t>DAP = daňové přiznání</t>
  </si>
  <si>
    <t>DPH = daň z přidané hodnoty</t>
  </si>
  <si>
    <t>DPPO = daň z příjmů právnických osob</t>
  </si>
  <si>
    <t>počtu subjektů</t>
  </si>
  <si>
    <t>DPFO = daň z příjmů fyzických osob</t>
  </si>
  <si>
    <t>*2005</t>
  </si>
  <si>
    <t>2006/2005</t>
  </si>
  <si>
    <t>2007/2006</t>
  </si>
  <si>
    <t>Meziroční změny (v %)</t>
  </si>
  <si>
    <t>2008/2007</t>
  </si>
  <si>
    <t>2009/2008</t>
  </si>
  <si>
    <t>2010/2009</t>
  </si>
  <si>
    <t>2011/2010</t>
  </si>
  <si>
    <t>2012/2011</t>
  </si>
  <si>
    <t>Poznámka:</t>
  </si>
  <si>
    <t>2013/2012</t>
  </si>
  <si>
    <t>2014/2013</t>
  </si>
  <si>
    <t>2015/2014</t>
  </si>
  <si>
    <r>
      <t xml:space="preserve">    </t>
    </r>
    <r>
      <rPr>
        <b/>
        <u val="single"/>
        <sz val="14"/>
        <rFont val="Times New Roman"/>
        <family val="1"/>
      </rPr>
      <t>Počet daňových přiznání k dani z příjmů fyzických osob v ČR za zdaňovací období let 1993 až 2015</t>
    </r>
  </si>
  <si>
    <t>Procentní meziroční změna počtu daňových přiznání 
k dani z příjmů fyzických osob 
v ČR za zdaňovací období let 1993 až 2015</t>
  </si>
  <si>
    <t>Počet daňových přiznání k dani z přidané hodnoty 
v ČR za zdaňovací období let 1993 až 2016</t>
  </si>
  <si>
    <t>Počet daňových přiznání k dani z příjmů právnických osob 
v ČR za zdaňovací období let 1993 až 2015</t>
  </si>
  <si>
    <t>*2011</t>
  </si>
  <si>
    <t>* Od zdaňovacího období roku 2011 se daňová přiznání nerozdělují na fondy a nefondy</t>
  </si>
  <si>
    <t xml:space="preserve">*Od zdaňovacího období roku 2005 se daňová přiznání k dani z příjmů fyzických osob již nerozdělují na typ A a B
</t>
  </si>
  <si>
    <t>stav databáze k 3. 10. 2016</t>
  </si>
  <si>
    <r>
      <t>Poznámka: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stav databáze k 18. 10. 2016</t>
    </r>
  </si>
  <si>
    <t>Počet daňových přiznání k dani silniční 
v ČR za zdaňovací období let 1994 až 2015</t>
  </si>
  <si>
    <t>Počet daňových přiznání k dani z nemovitostí 
v ČR za zdaňovací období let 1993 až 2016</t>
  </si>
  <si>
    <r>
      <t>Poznámka:</t>
    </r>
    <r>
      <rPr>
        <i/>
        <sz val="10"/>
        <rFont val="Times New Roman"/>
        <family val="1"/>
      </rPr>
      <t xml:space="preserve"> stav databáze k 18. 10. 2016</t>
    </r>
  </si>
  <si>
    <r>
      <t>stav databáze k  23</t>
    </r>
    <r>
      <rPr>
        <i/>
        <sz val="10"/>
        <rFont val="Times New Roman"/>
        <family val="1"/>
      </rPr>
      <t>. 9. 2016</t>
    </r>
  </si>
  <si>
    <t>stav databáze k 23. 9.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</si>
</sst>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\ ##0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.5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u val="single"/>
      <sz val="16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i/>
      <sz val="11.5"/>
      <color indexed="8"/>
      <name val="Times New Roman"/>
      <family val="0"/>
    </font>
    <font>
      <b/>
      <u val="single"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0" fontId="4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3" fontId="4" fillId="0" borderId="0" xfId="47" applyNumberFormat="1" applyFont="1">
      <alignment/>
      <protection/>
    </xf>
    <xf numFmtId="0" fontId="4" fillId="0" borderId="0" xfId="47" applyFont="1">
      <alignment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center"/>
      <protection/>
    </xf>
    <xf numFmtId="3" fontId="4" fillId="0" borderId="0" xfId="48" applyNumberFormat="1" applyFont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3" fontId="4" fillId="0" borderId="0" xfId="48" applyNumberFormat="1" applyFont="1">
      <alignment/>
      <protection/>
    </xf>
    <xf numFmtId="3" fontId="4" fillId="0" borderId="10" xfId="48" applyNumberFormat="1" applyFont="1" applyBorder="1">
      <alignment/>
      <protection/>
    </xf>
    <xf numFmtId="3" fontId="4" fillId="0" borderId="11" xfId="48" applyNumberFormat="1" applyFont="1" applyBorder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10" xfId="51" applyNumberFormat="1" applyFont="1" applyBorder="1" applyAlignment="1">
      <alignment/>
    </xf>
    <xf numFmtId="164" fontId="4" fillId="0" borderId="11" xfId="51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47" applyFont="1" applyAlignment="1">
      <alignment horizontal="left"/>
      <protection/>
    </xf>
    <xf numFmtId="0" fontId="8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5" fillId="33" borderId="12" xfId="0" applyFont="1" applyFill="1" applyBorder="1" applyAlignment="1">
      <alignment horizontal="center" wrapText="1"/>
    </xf>
    <xf numFmtId="3" fontId="4" fillId="0" borderId="11" xfId="48" applyNumberFormat="1" applyFont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164" fontId="4" fillId="0" borderId="0" xfId="51" applyNumberFormat="1" applyFont="1" applyFill="1" applyBorder="1" applyAlignment="1">
      <alignment/>
    </xf>
    <xf numFmtId="0" fontId="4" fillId="0" borderId="0" xfId="48" applyFont="1" applyAlignment="1">
      <alignment horizontal="left"/>
      <protection/>
    </xf>
    <xf numFmtId="0" fontId="4" fillId="0" borderId="0" xfId="48" applyFont="1" applyAlignment="1">
      <alignment/>
      <protection/>
    </xf>
    <xf numFmtId="3" fontId="4" fillId="0" borderId="13" xfId="48" applyNumberFormat="1" applyFont="1" applyBorder="1">
      <alignment/>
      <protection/>
    </xf>
    <xf numFmtId="3" fontId="4" fillId="0" borderId="14" xfId="48" applyNumberFormat="1" applyFont="1" applyBorder="1" applyAlignment="1">
      <alignment horizontal="right"/>
      <protection/>
    </xf>
    <xf numFmtId="3" fontId="5" fillId="34" borderId="15" xfId="48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0" fillId="0" borderId="0" xfId="47" applyFont="1" applyAlignment="1">
      <alignment horizontal="left"/>
      <protection/>
    </xf>
    <xf numFmtId="0" fontId="12" fillId="0" borderId="0" xfId="47" applyFont="1">
      <alignment/>
      <protection/>
    </xf>
    <xf numFmtId="0" fontId="10" fillId="0" borderId="0" xfId="47" applyFont="1" applyAlignment="1">
      <alignment horizontal="right"/>
      <protection/>
    </xf>
    <xf numFmtId="0" fontId="12" fillId="0" borderId="0" xfId="48" applyFont="1">
      <alignment/>
      <protection/>
    </xf>
    <xf numFmtId="3" fontId="12" fillId="0" borderId="0" xfId="48" applyNumberFormat="1" applyFont="1" applyAlignment="1">
      <alignment horizontal="left"/>
      <protection/>
    </xf>
    <xf numFmtId="3" fontId="12" fillId="0" borderId="0" xfId="48" applyNumberFormat="1" applyFont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4" fillId="0" borderId="11" xfId="48" applyNumberFormat="1" applyFont="1" applyBorder="1" applyAlignment="1">
      <alignment horizontal="center"/>
      <protection/>
    </xf>
    <xf numFmtId="9" fontId="4" fillId="0" borderId="14" xfId="51" applyFont="1" applyBorder="1" applyAlignment="1">
      <alignment horizontal="center"/>
    </xf>
    <xf numFmtId="3" fontId="12" fillId="0" borderId="0" xfId="48" applyNumberFormat="1" applyFont="1">
      <alignment/>
      <protection/>
    </xf>
    <xf numFmtId="0" fontId="12" fillId="0" borderId="0" xfId="0" applyFont="1" applyAlignment="1">
      <alignment/>
    </xf>
    <xf numFmtId="0" fontId="10" fillId="0" borderId="0" xfId="48" applyFont="1" applyAlignment="1">
      <alignment horizontal="center"/>
      <protection/>
    </xf>
    <xf numFmtId="0" fontId="5" fillId="33" borderId="16" xfId="0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64" fontId="4" fillId="0" borderId="17" xfId="51" applyNumberFormat="1" applyFont="1" applyBorder="1" applyAlignment="1">
      <alignment/>
    </xf>
    <xf numFmtId="164" fontId="4" fillId="0" borderId="18" xfId="51" applyNumberFormat="1" applyFont="1" applyBorder="1" applyAlignment="1">
      <alignment/>
    </xf>
    <xf numFmtId="0" fontId="5" fillId="33" borderId="21" xfId="0" applyFont="1" applyFill="1" applyBorder="1" applyAlignment="1">
      <alignment horizontal="center" wrapText="1"/>
    </xf>
    <xf numFmtId="3" fontId="4" fillId="0" borderId="14" xfId="48" applyNumberFormat="1" applyFont="1" applyBorder="1">
      <alignment/>
      <protection/>
    </xf>
    <xf numFmtId="164" fontId="4" fillId="0" borderId="13" xfId="51" applyNumberFormat="1" applyFont="1" applyBorder="1" applyAlignment="1">
      <alignment/>
    </xf>
    <xf numFmtId="164" fontId="4" fillId="0" borderId="14" xfId="51" applyNumberFormat="1" applyFont="1" applyBorder="1" applyAlignment="1">
      <alignment/>
    </xf>
    <xf numFmtId="3" fontId="4" fillId="0" borderId="11" xfId="48" applyNumberFormat="1" applyFont="1" applyBorder="1" applyAlignment="1">
      <alignment horizontal="center"/>
      <protection/>
    </xf>
    <xf numFmtId="0" fontId="4" fillId="0" borderId="11" xfId="48" applyFont="1" applyBorder="1" applyAlignment="1">
      <alignment horizontal="center"/>
      <protection/>
    </xf>
    <xf numFmtId="9" fontId="4" fillId="0" borderId="14" xfId="48" applyNumberFormat="1" applyFont="1" applyBorder="1" applyAlignment="1">
      <alignment horizontal="center"/>
      <protection/>
    </xf>
    <xf numFmtId="3" fontId="8" fillId="0" borderId="11" xfId="48" applyNumberFormat="1" applyFont="1" applyFill="1" applyBorder="1">
      <alignment/>
      <protection/>
    </xf>
    <xf numFmtId="3" fontId="8" fillId="0" borderId="14" xfId="48" applyNumberFormat="1" applyFont="1" applyFill="1" applyBorder="1">
      <alignment/>
      <protection/>
    </xf>
    <xf numFmtId="0" fontId="5" fillId="35" borderId="22" xfId="48" applyFont="1" applyFill="1" applyBorder="1" applyAlignment="1">
      <alignment horizontal="center" vertical="center"/>
      <protection/>
    </xf>
    <xf numFmtId="3" fontId="5" fillId="35" borderId="23" xfId="48" applyNumberFormat="1" applyFont="1" applyFill="1" applyBorder="1" applyAlignment="1">
      <alignment horizontal="center" vertical="center" wrapText="1"/>
      <protection/>
    </xf>
    <xf numFmtId="3" fontId="4" fillId="0" borderId="24" xfId="48" applyNumberFormat="1" applyFont="1" applyBorder="1" applyAlignment="1">
      <alignment horizontal="right"/>
      <protection/>
    </xf>
    <xf numFmtId="0" fontId="5" fillId="33" borderId="25" xfId="0" applyFont="1" applyFill="1" applyBorder="1" applyAlignment="1">
      <alignment horizontal="center"/>
    </xf>
    <xf numFmtId="164" fontId="4" fillId="0" borderId="26" xfId="51" applyNumberFormat="1" applyFont="1" applyBorder="1" applyAlignment="1">
      <alignment/>
    </xf>
    <xf numFmtId="164" fontId="4" fillId="0" borderId="27" xfId="51" applyNumberFormat="1" applyFont="1" applyBorder="1" applyAlignment="1">
      <alignment/>
    </xf>
    <xf numFmtId="164" fontId="4" fillId="0" borderId="28" xfId="51" applyNumberFormat="1" applyFont="1" applyBorder="1" applyAlignment="1">
      <alignment/>
    </xf>
    <xf numFmtId="3" fontId="5" fillId="35" borderId="29" xfId="48" applyNumberFormat="1" applyFont="1" applyFill="1" applyBorder="1" applyAlignment="1">
      <alignment horizontal="center" vertical="center" wrapText="1"/>
      <protection/>
    </xf>
    <xf numFmtId="3" fontId="5" fillId="34" borderId="26" xfId="48" applyNumberFormat="1" applyFont="1" applyFill="1" applyBorder="1" applyAlignment="1">
      <alignment horizontal="center" vertical="center"/>
      <protection/>
    </xf>
    <xf numFmtId="3" fontId="5" fillId="34" borderId="30" xfId="48" applyNumberFormat="1" applyFont="1" applyFill="1" applyBorder="1" applyAlignment="1">
      <alignment horizontal="center" vertical="center"/>
      <protection/>
    </xf>
    <xf numFmtId="3" fontId="5" fillId="34" borderId="31" xfId="48" applyNumberFormat="1" applyFont="1" applyFill="1" applyBorder="1" applyAlignment="1">
      <alignment horizontal="center" vertical="top"/>
      <protection/>
    </xf>
    <xf numFmtId="3" fontId="4" fillId="0" borderId="32" xfId="48" applyNumberFormat="1" applyFont="1" applyBorder="1" applyAlignment="1">
      <alignment horizontal="center"/>
      <protection/>
    </xf>
    <xf numFmtId="3" fontId="4" fillId="0" borderId="24" xfId="48" applyNumberFormat="1" applyFont="1" applyBorder="1">
      <alignment/>
      <protection/>
    </xf>
    <xf numFmtId="9" fontId="4" fillId="0" borderId="33" xfId="48" applyNumberFormat="1" applyFont="1" applyBorder="1" applyAlignment="1">
      <alignment horizontal="center"/>
      <protection/>
    </xf>
    <xf numFmtId="0" fontId="4" fillId="0" borderId="34" xfId="48" applyFont="1" applyBorder="1" applyAlignment="1">
      <alignment horizontal="center"/>
      <protection/>
    </xf>
    <xf numFmtId="3" fontId="4" fillId="0" borderId="27" xfId="48" applyNumberFormat="1" applyFont="1" applyBorder="1">
      <alignment/>
      <protection/>
    </xf>
    <xf numFmtId="3" fontId="4" fillId="0" borderId="28" xfId="48" applyNumberFormat="1" applyFont="1" applyBorder="1">
      <alignment/>
      <protection/>
    </xf>
    <xf numFmtId="0" fontId="8" fillId="0" borderId="32" xfId="48" applyNumberFormat="1" applyFont="1" applyFill="1" applyBorder="1">
      <alignment/>
      <protection/>
    </xf>
    <xf numFmtId="3" fontId="8" fillId="0" borderId="24" xfId="48" applyNumberFormat="1" applyFont="1" applyFill="1" applyBorder="1">
      <alignment/>
      <protection/>
    </xf>
    <xf numFmtId="164" fontId="4" fillId="0" borderId="32" xfId="51" applyNumberFormat="1" applyFont="1" applyBorder="1" applyAlignment="1">
      <alignment/>
    </xf>
    <xf numFmtId="164" fontId="4" fillId="0" borderId="24" xfId="51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4" fillId="0" borderId="0" xfId="48" applyNumberFormat="1" applyFont="1" applyBorder="1" applyAlignment="1">
      <alignment horizontal="right"/>
      <protection/>
    </xf>
    <xf numFmtId="0" fontId="5" fillId="0" borderId="0" xfId="48" applyFont="1" applyFill="1" applyBorder="1" applyAlignment="1">
      <alignment horizontal="center"/>
      <protection/>
    </xf>
    <xf numFmtId="2" fontId="5" fillId="36" borderId="22" xfId="47" applyNumberFormat="1" applyFont="1" applyFill="1" applyBorder="1" applyAlignment="1">
      <alignment horizontal="center" vertical="center"/>
      <protection/>
    </xf>
    <xf numFmtId="2" fontId="5" fillId="36" borderId="35" xfId="47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2" fontId="5" fillId="37" borderId="22" xfId="47" applyNumberFormat="1" applyFont="1" applyFill="1" applyBorder="1" applyAlignment="1">
      <alignment horizontal="center" vertical="center"/>
      <protection/>
    </xf>
    <xf numFmtId="2" fontId="5" fillId="37" borderId="35" xfId="47" applyNumberFormat="1" applyFont="1" applyFill="1" applyBorder="1" applyAlignment="1">
      <alignment horizontal="center" vertical="center"/>
      <protection/>
    </xf>
    <xf numFmtId="3" fontId="4" fillId="0" borderId="0" xfId="48" applyNumberFormat="1" applyFont="1" applyBorder="1">
      <alignment/>
      <protection/>
    </xf>
    <xf numFmtId="0" fontId="4" fillId="0" borderId="0" xfId="0" applyFont="1" applyBorder="1" applyAlignment="1">
      <alignment/>
    </xf>
    <xf numFmtId="3" fontId="4" fillId="0" borderId="0" xfId="48" applyNumberFormat="1" applyFont="1" applyBorder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9" fontId="4" fillId="0" borderId="0" xfId="48" applyNumberFormat="1" applyFont="1" applyBorder="1" applyAlignment="1">
      <alignment horizontal="center"/>
      <protection/>
    </xf>
    <xf numFmtId="3" fontId="4" fillId="0" borderId="0" xfId="47" applyNumberFormat="1" applyFont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3" fontId="4" fillId="0" borderId="11" xfId="48" applyNumberFormat="1" applyFont="1" applyBorder="1" applyAlignment="1">
      <alignment horizontal="right"/>
      <protection/>
    </xf>
    <xf numFmtId="3" fontId="4" fillId="0" borderId="11" xfId="48" applyNumberFormat="1" applyFont="1" applyBorder="1" applyAlignment="1">
      <alignment horizontal="right"/>
      <protection/>
    </xf>
    <xf numFmtId="0" fontId="5" fillId="35" borderId="36" xfId="48" applyFont="1" applyFill="1" applyBorder="1" applyAlignment="1">
      <alignment horizontal="center"/>
      <protection/>
    </xf>
    <xf numFmtId="3" fontId="4" fillId="0" borderId="32" xfId="48" applyNumberFormat="1" applyFont="1" applyBorder="1" applyAlignment="1">
      <alignment horizontal="right"/>
      <protection/>
    </xf>
    <xf numFmtId="0" fontId="5" fillId="35" borderId="37" xfId="48" applyFont="1" applyFill="1" applyBorder="1" applyAlignment="1">
      <alignment horizontal="center"/>
      <protection/>
    </xf>
    <xf numFmtId="0" fontId="5" fillId="35" borderId="37" xfId="48" applyFont="1" applyFill="1" applyBorder="1" applyAlignment="1">
      <alignment horizontal="center"/>
      <protection/>
    </xf>
    <xf numFmtId="3" fontId="4" fillId="0" borderId="14" xfId="48" applyNumberFormat="1" applyFont="1" applyBorder="1" applyAlignment="1">
      <alignment horizontal="right"/>
      <protection/>
    </xf>
    <xf numFmtId="0" fontId="5" fillId="37" borderId="36" xfId="47" applyFont="1" applyFill="1" applyBorder="1" applyAlignment="1">
      <alignment horizontal="center"/>
      <protection/>
    </xf>
    <xf numFmtId="3" fontId="4" fillId="0" borderId="24" xfId="47" applyNumberFormat="1" applyFont="1" applyBorder="1" applyAlignment="1">
      <alignment horizontal="right"/>
      <protection/>
    </xf>
    <xf numFmtId="0" fontId="5" fillId="37" borderId="37" xfId="47" applyFont="1" applyFill="1" applyBorder="1" applyAlignment="1">
      <alignment horizontal="center"/>
      <protection/>
    </xf>
    <xf numFmtId="3" fontId="4" fillId="0" borderId="14" xfId="47" applyNumberFormat="1" applyFont="1" applyBorder="1" applyAlignment="1">
      <alignment horizontal="right"/>
      <protection/>
    </xf>
    <xf numFmtId="0" fontId="5" fillId="37" borderId="37" xfId="47" applyFont="1" applyFill="1" applyBorder="1" applyAlignment="1">
      <alignment horizontal="center"/>
      <protection/>
    </xf>
    <xf numFmtId="3" fontId="4" fillId="0" borderId="14" xfId="47" applyNumberFormat="1" applyFont="1" applyBorder="1" applyAlignment="1">
      <alignment horizontal="right"/>
      <protection/>
    </xf>
    <xf numFmtId="0" fontId="5" fillId="37" borderId="38" xfId="47" applyFont="1" applyFill="1" applyBorder="1" applyAlignment="1">
      <alignment horizontal="center"/>
      <protection/>
    </xf>
    <xf numFmtId="3" fontId="4" fillId="0" borderId="0" xfId="47" applyNumberFormat="1" applyFont="1" applyBorder="1" applyAlignment="1">
      <alignment horizontal="right"/>
      <protection/>
    </xf>
    <xf numFmtId="0" fontId="5" fillId="38" borderId="0" xfId="47" applyFont="1" applyFill="1" applyBorder="1" applyAlignment="1">
      <alignment horizontal="center"/>
      <protection/>
    </xf>
    <xf numFmtId="0" fontId="4" fillId="0" borderId="11" xfId="48" applyFont="1" applyBorder="1" applyAlignment="1">
      <alignment horizontal="center"/>
      <protection/>
    </xf>
    <xf numFmtId="3" fontId="4" fillId="0" borderId="26" xfId="0" applyNumberFormat="1" applyFont="1" applyBorder="1" applyAlignment="1">
      <alignment/>
    </xf>
    <xf numFmtId="3" fontId="4" fillId="0" borderId="34" xfId="48" applyNumberFormat="1" applyFont="1" applyBorder="1">
      <alignment/>
      <protection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35" borderId="38" xfId="48" applyFont="1" applyFill="1" applyBorder="1" applyAlignment="1">
      <alignment horizontal="center"/>
      <protection/>
    </xf>
    <xf numFmtId="14" fontId="12" fillId="0" borderId="0" xfId="48" applyNumberFormat="1" applyFont="1">
      <alignment/>
      <protection/>
    </xf>
    <xf numFmtId="0" fontId="5" fillId="35" borderId="39" xfId="48" applyFont="1" applyFill="1" applyBorder="1" applyAlignment="1">
      <alignment horizontal="center"/>
      <protection/>
    </xf>
    <xf numFmtId="3" fontId="4" fillId="0" borderId="27" xfId="48" applyNumberFormat="1" applyFont="1" applyBorder="1" applyAlignment="1">
      <alignment horizontal="right"/>
      <protection/>
    </xf>
    <xf numFmtId="3" fontId="4" fillId="0" borderId="28" xfId="48" applyNumberFormat="1" applyFont="1" applyBorder="1" applyAlignment="1">
      <alignment horizontal="right"/>
      <protection/>
    </xf>
    <xf numFmtId="0" fontId="5" fillId="37" borderId="39" xfId="47" applyFont="1" applyFill="1" applyBorder="1" applyAlignment="1">
      <alignment horizontal="center"/>
      <protection/>
    </xf>
    <xf numFmtId="3" fontId="4" fillId="0" borderId="28" xfId="47" applyNumberFormat="1" applyFont="1" applyBorder="1" applyAlignment="1">
      <alignment horizontal="right"/>
      <protection/>
    </xf>
    <xf numFmtId="0" fontId="5" fillId="36" borderId="40" xfId="47" applyFont="1" applyFill="1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5" fillId="36" borderId="25" xfId="47" applyFont="1" applyFill="1" applyBorder="1" applyAlignment="1">
      <alignment horizontal="center"/>
      <protection/>
    </xf>
    <xf numFmtId="0" fontId="5" fillId="39" borderId="41" xfId="47" applyFont="1" applyFill="1" applyBorder="1" applyAlignment="1">
      <alignment horizontal="center"/>
      <protection/>
    </xf>
    <xf numFmtId="3" fontId="4" fillId="0" borderId="27" xfId="48" applyNumberFormat="1" applyFont="1" applyBorder="1" applyAlignment="1">
      <alignment horizontal="center"/>
      <protection/>
    </xf>
    <xf numFmtId="0" fontId="4" fillId="0" borderId="27" xfId="48" applyFont="1" applyBorder="1" applyAlignment="1">
      <alignment horizontal="center"/>
      <protection/>
    </xf>
    <xf numFmtId="9" fontId="4" fillId="0" borderId="28" xfId="48" applyNumberFormat="1" applyFont="1" applyBorder="1" applyAlignment="1">
      <alignment horizontal="center"/>
      <protection/>
    </xf>
    <xf numFmtId="0" fontId="5" fillId="34" borderId="40" xfId="48" applyFont="1" applyFill="1" applyBorder="1" applyAlignment="1">
      <alignment horizontal="center"/>
      <protection/>
    </xf>
    <xf numFmtId="0" fontId="5" fillId="34" borderId="20" xfId="48" applyFont="1" applyFill="1" applyBorder="1" applyAlignment="1">
      <alignment horizontal="center"/>
      <protection/>
    </xf>
    <xf numFmtId="0" fontId="5" fillId="34" borderId="25" xfId="48" applyFont="1" applyFill="1" applyBorder="1" applyAlignment="1">
      <alignment horizontal="center"/>
      <protection/>
    </xf>
    <xf numFmtId="0" fontId="5" fillId="34" borderId="41" xfId="48" applyFont="1" applyFill="1" applyBorder="1" applyAlignment="1">
      <alignment horizontal="center"/>
      <protection/>
    </xf>
    <xf numFmtId="0" fontId="5" fillId="33" borderId="4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3" fontId="4" fillId="0" borderId="33" xfId="47" applyNumberFormat="1" applyFont="1" applyFill="1" applyBorder="1" applyAlignment="1">
      <alignment horizontal="right"/>
      <protection/>
    </xf>
    <xf numFmtId="3" fontId="4" fillId="0" borderId="34" xfId="48" applyNumberFormat="1" applyFont="1" applyFill="1" applyBorder="1" applyAlignment="1">
      <alignment horizontal="right"/>
      <protection/>
    </xf>
    <xf numFmtId="3" fontId="4" fillId="0" borderId="33" xfId="48" applyNumberFormat="1" applyFont="1" applyFill="1" applyBorder="1" applyAlignment="1">
      <alignment horizontal="right"/>
      <protection/>
    </xf>
    <xf numFmtId="3" fontId="4" fillId="0" borderId="34" xfId="48" applyNumberFormat="1" applyFont="1" applyFill="1" applyBorder="1" applyAlignment="1">
      <alignment horizontal="center"/>
      <protection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3" fontId="4" fillId="0" borderId="36" xfId="48" applyNumberFormat="1" applyFont="1" applyFill="1" applyBorder="1">
      <alignment/>
      <protection/>
    </xf>
    <xf numFmtId="3" fontId="4" fillId="0" borderId="37" xfId="48" applyNumberFormat="1" applyFont="1" applyFill="1" applyBorder="1">
      <alignment/>
      <protection/>
    </xf>
    <xf numFmtId="3" fontId="4" fillId="0" borderId="37" xfId="48" applyNumberFormat="1" applyFont="1" applyBorder="1">
      <alignment/>
      <protection/>
    </xf>
    <xf numFmtId="3" fontId="4" fillId="0" borderId="39" xfId="48" applyNumberFormat="1" applyFont="1" applyBorder="1">
      <alignment/>
      <protection/>
    </xf>
    <xf numFmtId="3" fontId="4" fillId="0" borderId="38" xfId="48" applyNumberFormat="1" applyFont="1" applyBorder="1">
      <alignment/>
      <protection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9" borderId="25" xfId="47" applyFont="1" applyFill="1" applyBorder="1" applyAlignment="1">
      <alignment horizontal="center"/>
      <protection/>
    </xf>
    <xf numFmtId="3" fontId="4" fillId="0" borderId="40" xfId="47" applyNumberFormat="1" applyFont="1" applyBorder="1" applyAlignment="1">
      <alignment horizontal="center"/>
      <protection/>
    </xf>
    <xf numFmtId="3" fontId="4" fillId="0" borderId="20" xfId="47" applyNumberFormat="1" applyFont="1" applyBorder="1" applyAlignment="1">
      <alignment horizontal="center"/>
      <protection/>
    </xf>
    <xf numFmtId="3" fontId="4" fillId="0" borderId="20" xfId="47" applyNumberFormat="1" applyFont="1" applyBorder="1" applyAlignment="1">
      <alignment horizontal="center"/>
      <protection/>
    </xf>
    <xf numFmtId="3" fontId="4" fillId="0" borderId="25" xfId="47" applyNumberFormat="1" applyFont="1" applyBorder="1" applyAlignment="1">
      <alignment horizontal="center"/>
      <protection/>
    </xf>
    <xf numFmtId="3" fontId="4" fillId="0" borderId="25" xfId="47" applyNumberFormat="1" applyFont="1" applyFill="1" applyBorder="1" applyAlignment="1">
      <alignment horizontal="center"/>
      <protection/>
    </xf>
    <xf numFmtId="3" fontId="4" fillId="0" borderId="41" xfId="47" applyNumberFormat="1" applyFont="1" applyFill="1" applyBorder="1" applyAlignment="1">
      <alignment horizontal="center"/>
      <protection/>
    </xf>
    <xf numFmtId="164" fontId="4" fillId="0" borderId="42" xfId="51" applyNumberFormat="1" applyFont="1" applyBorder="1" applyAlignment="1">
      <alignment/>
    </xf>
    <xf numFmtId="3" fontId="4" fillId="0" borderId="36" xfId="48" applyNumberFormat="1" applyFont="1" applyBorder="1" applyAlignment="1">
      <alignment horizontal="center"/>
      <protection/>
    </xf>
    <xf numFmtId="3" fontId="4" fillId="0" borderId="37" xfId="48" applyNumberFormat="1" applyFont="1" applyBorder="1" applyAlignment="1">
      <alignment horizontal="center"/>
      <protection/>
    </xf>
    <xf numFmtId="3" fontId="4" fillId="0" borderId="37" xfId="48" applyNumberFormat="1" applyFont="1" applyBorder="1" applyAlignment="1">
      <alignment horizontal="center"/>
      <protection/>
    </xf>
    <xf numFmtId="3" fontId="4" fillId="0" borderId="39" xfId="48" applyNumberFormat="1" applyFont="1" applyBorder="1" applyAlignment="1">
      <alignment horizontal="center"/>
      <protection/>
    </xf>
    <xf numFmtId="3" fontId="4" fillId="0" borderId="38" xfId="48" applyNumberFormat="1" applyFont="1" applyFill="1" applyBorder="1" applyAlignment="1">
      <alignment horizontal="center"/>
      <protection/>
    </xf>
    <xf numFmtId="3" fontId="12" fillId="0" borderId="0" xfId="48" applyNumberFormat="1" applyFont="1">
      <alignment/>
      <protection/>
    </xf>
    <xf numFmtId="0" fontId="7" fillId="0" borderId="0" xfId="47" applyFont="1" applyAlignment="1">
      <alignment horizontal="center" vertical="center" wrapText="1"/>
      <protection/>
    </xf>
    <xf numFmtId="0" fontId="7" fillId="0" borderId="0" xfId="47" applyFont="1" applyAlignment="1">
      <alignment horizontal="center" vertical="center"/>
      <protection/>
    </xf>
    <xf numFmtId="0" fontId="7" fillId="0" borderId="0" xfId="48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5" fillId="34" borderId="31" xfId="48" applyNumberFormat="1" applyFont="1" applyFill="1" applyBorder="1" applyAlignment="1">
      <alignment horizontal="center" vertical="top"/>
      <protection/>
    </xf>
    <xf numFmtId="3" fontId="5" fillId="34" borderId="43" xfId="48" applyNumberFormat="1" applyFont="1" applyFill="1" applyBorder="1" applyAlignment="1">
      <alignment horizontal="center" vertical="top"/>
      <protection/>
    </xf>
    <xf numFmtId="0" fontId="5" fillId="34" borderId="40" xfId="48" applyFont="1" applyFill="1" applyBorder="1" applyAlignment="1">
      <alignment horizontal="center" vertical="center"/>
      <protection/>
    </xf>
    <xf numFmtId="0" fontId="4" fillId="34" borderId="25" xfId="0" applyFont="1" applyFill="1" applyBorder="1" applyAlignment="1">
      <alignment horizontal="center" vertical="center"/>
    </xf>
    <xf numFmtId="3" fontId="5" fillId="34" borderId="15" xfId="48" applyNumberFormat="1" applyFont="1" applyFill="1" applyBorder="1" applyAlignment="1">
      <alignment horizontal="center"/>
      <protection/>
    </xf>
    <xf numFmtId="3" fontId="5" fillId="34" borderId="35" xfId="48" applyNumberFormat="1" applyFont="1" applyFill="1" applyBorder="1" applyAlignment="1">
      <alignment horizontal="center"/>
      <protection/>
    </xf>
    <xf numFmtId="3" fontId="5" fillId="34" borderId="42" xfId="48" applyNumberFormat="1" applyFont="1" applyFill="1" applyBorder="1" applyAlignment="1">
      <alignment horizontal="center" vertical="center"/>
      <protection/>
    </xf>
    <xf numFmtId="3" fontId="5" fillId="34" borderId="44" xfId="48" applyNumberFormat="1" applyFont="1" applyFill="1" applyBorder="1" applyAlignment="1">
      <alignment horizontal="center" vertical="center"/>
      <protection/>
    </xf>
    <xf numFmtId="3" fontId="5" fillId="34" borderId="45" xfId="48" applyNumberFormat="1" applyFont="1" applyFill="1" applyBorder="1" applyAlignment="1">
      <alignment horizontal="center" vertical="center" wrapText="1"/>
      <protection/>
    </xf>
    <xf numFmtId="3" fontId="5" fillId="34" borderId="46" xfId="48" applyNumberFormat="1" applyFont="1" applyFill="1" applyBorder="1" applyAlignment="1">
      <alignment horizontal="center" vertical="center" wrapText="1"/>
      <protection/>
    </xf>
    <xf numFmtId="49" fontId="12" fillId="0" borderId="0" xfId="48" applyNumberFormat="1" applyFont="1" applyAlignment="1">
      <alignment vertical="justify" wrapText="1"/>
      <protection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cdapdsl" xfId="47"/>
    <cellStyle name="normální_počtyDAP" xfId="48"/>
    <cellStyle name="Poznámka" xfId="49"/>
    <cellStyle name="Poznámka 2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solidFill>
                  <a:srgbClr val="000000"/>
                </a:solidFill>
              </a:rPr>
              <a:t>Grafické zobrazení počtu daňových přiznání k dani z příjmů právnických osob 
v ČR za zdaňovací období let 1993 až 2015</a:t>
            </a:r>
          </a:p>
        </c:rich>
      </c:tx>
      <c:layout>
        <c:manualLayout>
          <c:xMode val="factor"/>
          <c:yMode val="factor"/>
          <c:x val="0.014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1925"/>
          <c:w val="0.988"/>
          <c:h val="0.8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DPPO!$C$4:$C$26</c:f>
              <c:str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*2011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DPPO!$F$4:$F$26</c:f>
              <c:numCache>
                <c:ptCount val="23"/>
                <c:pt idx="0">
                  <c:v>81950</c:v>
                </c:pt>
                <c:pt idx="1">
                  <c:v>119831</c:v>
                </c:pt>
                <c:pt idx="2">
                  <c:v>136334</c:v>
                </c:pt>
                <c:pt idx="3">
                  <c:v>156029</c:v>
                </c:pt>
                <c:pt idx="4">
                  <c:v>176934</c:v>
                </c:pt>
                <c:pt idx="5">
                  <c:v>193797</c:v>
                </c:pt>
                <c:pt idx="6">
                  <c:v>209106</c:v>
                </c:pt>
                <c:pt idx="7">
                  <c:v>223307</c:v>
                </c:pt>
                <c:pt idx="8">
                  <c:v>242164</c:v>
                </c:pt>
                <c:pt idx="9">
                  <c:v>265813</c:v>
                </c:pt>
                <c:pt idx="10">
                  <c:v>270968</c:v>
                </c:pt>
                <c:pt idx="11">
                  <c:v>279964</c:v>
                </c:pt>
                <c:pt idx="12">
                  <c:v>296271</c:v>
                </c:pt>
                <c:pt idx="13">
                  <c:v>307986</c:v>
                </c:pt>
                <c:pt idx="14">
                  <c:v>329481</c:v>
                </c:pt>
                <c:pt idx="15">
                  <c:v>347457</c:v>
                </c:pt>
                <c:pt idx="16">
                  <c:v>370709</c:v>
                </c:pt>
                <c:pt idx="17">
                  <c:v>359084</c:v>
                </c:pt>
                <c:pt idx="18">
                  <c:v>413082</c:v>
                </c:pt>
                <c:pt idx="19">
                  <c:v>425837</c:v>
                </c:pt>
                <c:pt idx="20">
                  <c:v>434095</c:v>
                </c:pt>
                <c:pt idx="21">
                  <c:v>429981</c:v>
                </c:pt>
                <c:pt idx="22">
                  <c:v>405197</c:v>
                </c:pt>
              </c:numCache>
            </c:numRef>
          </c:val>
          <c:smooth val="0"/>
        </c:ser>
        <c:ser>
          <c:idx val="1"/>
          <c:order val="1"/>
          <c:tx>
            <c:v>Popiska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Stav k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11.4.2014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Stav k 
</a:t>
                    </a: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23. 9. 2016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DPPO!$C$4:$C$26</c:f>
              <c:str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*2011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80000</c:v>
              </c:pt>
            </c:numLit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  <c:max val="500000"/>
          <c:min val="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143783"/>
        <c:crossesAt val="1"/>
        <c:crossBetween val="between"/>
        <c:dispUnits/>
        <c:majorUnit val="20000"/>
      </c:valAx>
      <c:spPr>
        <a:gradFill rotWithShape="1">
          <a:gsLst>
            <a:gs pos="28000">
              <a:srgbClr val="9CB86E"/>
            </a:gs>
            <a:gs pos="70000">
              <a:srgbClr val="DDEBCF"/>
            </a:gs>
            <a:gs pos="100000">
              <a:srgbClr val="DDEBC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solidFill>
                  <a:srgbClr val="000000"/>
                </a:solidFill>
              </a:rPr>
              <a:t>Grafické zobrazení meziročních změn počtu daňových subjektů 
u daně z příjmů právnických osob v ČR za zdaňovací období let 1993 až 2015
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355"/>
          <c:w val="0.969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50000">
                  <a:srgbClr val="FF9900"/>
                </a:gs>
                <a:gs pos="100000">
                  <a:srgbClr val="FFFF99"/>
                </a:gs>
              </a:gsLst>
              <a:lin ang="189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000000"/>
                        </a:solidFill>
                      </a:rPr>
                      <a:t>stav 
</a:t>
                    </a:r>
                    <a:r>
                      <a:rPr lang="en-US" cap="none" sz="1000" b="1" i="1" u="none" baseline="0">
                        <a:solidFill>
                          <a:srgbClr val="000000"/>
                        </a:solidFill>
                      </a:rPr>
                      <a:t>k
</a:t>
                    </a:r>
                    <a:r>
                      <a:rPr lang="en-US" cap="none" sz="1000" b="1" i="1" u="none" baseline="0">
                        <a:solidFill>
                          <a:srgbClr val="000000"/>
                        </a:solidFill>
                      </a:rPr>
                      <a:t>23. 9. 2016</a:t>
                    </a:r>
                    <a:r>
                      <a:rPr lang="en-US" cap="none" sz="1150" b="1" i="1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DPPO!$H$5:$H$26</c:f>
              <c:strCache>
                <c:ptCount val="22"/>
                <c:pt idx="0">
                  <c:v>1994/1993</c:v>
                </c:pt>
                <c:pt idx="1">
                  <c:v>1995/1994</c:v>
                </c:pt>
                <c:pt idx="2">
                  <c:v>1996/1995</c:v>
                </c:pt>
                <c:pt idx="3">
                  <c:v>1997/1996</c:v>
                </c:pt>
                <c:pt idx="4">
                  <c:v>1998/1997</c:v>
                </c:pt>
                <c:pt idx="5">
                  <c:v>1999/1998</c:v>
                </c:pt>
                <c:pt idx="6">
                  <c:v>2000/1999</c:v>
                </c:pt>
                <c:pt idx="7">
                  <c:v>2001/2000</c:v>
                </c:pt>
                <c:pt idx="8">
                  <c:v>2002/2001</c:v>
                </c:pt>
                <c:pt idx="9">
                  <c:v>2003/2002</c:v>
                </c:pt>
                <c:pt idx="10">
                  <c:v>2004/2003</c:v>
                </c:pt>
                <c:pt idx="11">
                  <c:v>2005/2004</c:v>
                </c:pt>
                <c:pt idx="12">
                  <c:v>2006/2005</c:v>
                </c:pt>
                <c:pt idx="13">
                  <c:v>2007/2006</c:v>
                </c:pt>
                <c:pt idx="14">
                  <c:v>2008/2007</c:v>
                </c:pt>
                <c:pt idx="15">
                  <c:v>2009/2008</c:v>
                </c:pt>
                <c:pt idx="16">
                  <c:v>2010/2009</c:v>
                </c:pt>
                <c:pt idx="17">
                  <c:v>2011/2010</c:v>
                </c:pt>
                <c:pt idx="18">
                  <c:v>2012/2011</c:v>
                </c:pt>
                <c:pt idx="19">
                  <c:v>2013/2012</c:v>
                </c:pt>
                <c:pt idx="20">
                  <c:v>2014/2013</c:v>
                </c:pt>
                <c:pt idx="21">
                  <c:v>2015/2014</c:v>
                </c:pt>
              </c:strCache>
            </c:strRef>
          </c:cat>
          <c:val>
            <c:numRef>
              <c:f>DPPO!$I$5:$I$26</c:f>
              <c:numCache>
                <c:ptCount val="22"/>
                <c:pt idx="0">
                  <c:v>1.4554113955573265</c:v>
                </c:pt>
                <c:pt idx="1">
                  <c:v>1.1461839212230616</c:v>
                </c:pt>
                <c:pt idx="2">
                  <c:v>1.1462224013614581</c:v>
                </c:pt>
                <c:pt idx="3">
                  <c:v>1.1281810841082545</c:v>
                </c:pt>
                <c:pt idx="4">
                  <c:v>1.1052883727373477</c:v>
                </c:pt>
                <c:pt idx="5">
                  <c:v>1.0817697100094523</c:v>
                </c:pt>
                <c:pt idx="6">
                  <c:v>1.0681834639169285</c:v>
                </c:pt>
                <c:pt idx="7">
                  <c:v>1.0781530340623038</c:v>
                </c:pt>
                <c:pt idx="8">
                  <c:v>1.096175449774484</c:v>
                </c:pt>
                <c:pt idx="9">
                  <c:v>1.023884546553069</c:v>
                </c:pt>
                <c:pt idx="10">
                  <c:v>1.0322609559521052</c:v>
                </c:pt>
                <c:pt idx="11">
                  <c:v>1.0492452748270573</c:v>
                </c:pt>
                <c:pt idx="12">
                  <c:v>1.0461995220739095</c:v>
                </c:pt>
                <c:pt idx="13">
                  <c:v>1.0699635136337717</c:v>
                </c:pt>
                <c:pt idx="14">
                  <c:v>1.0553926340303363</c:v>
                </c:pt>
                <c:pt idx="15">
                  <c:v>1.0674352762616386</c:v>
                </c:pt>
                <c:pt idx="16">
                  <c:v>0.9709363054189886</c:v>
                </c:pt>
                <c:pt idx="17">
                  <c:v>1.1485165523747836</c:v>
                </c:pt>
                <c:pt idx="18">
                  <c:v>1.0305967569105072</c:v>
                </c:pt>
                <c:pt idx="19">
                  <c:v>1.018627215387141</c:v>
                </c:pt>
                <c:pt idx="20">
                  <c:v>0.9921238508109724</c:v>
                </c:pt>
                <c:pt idx="21">
                  <c:v>0.9430943883076401</c:v>
                </c:pt>
              </c:numCache>
            </c:numRef>
          </c:val>
        </c:ser>
        <c:gapWidth val="50"/>
        <c:axId val="60360289"/>
        <c:axId val="6371690"/>
      </c:bar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  <c:max val="1.5"/>
          <c:min val="0.2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60360289"/>
        <c:crossesAt val="1"/>
        <c:crossBetween val="between"/>
        <c:dispUnits/>
        <c:majorUnit val="0.1"/>
      </c:valAx>
      <c:spPr>
        <a:gradFill rotWithShape="1">
          <a:gsLst>
            <a:gs pos="0">
              <a:srgbClr val="FFFFCC"/>
            </a:gs>
            <a:gs pos="50000">
              <a:srgbClr val="339966"/>
            </a:gs>
            <a:gs pos="100000">
              <a:srgbClr val="FFFFCC"/>
            </a:gs>
          </a:gsLst>
          <a:lin ang="18900000" scaled="1"/>
        </a:gra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Grafické zobrazení počtu daňových přiznání k dani z příjmů fyzických osob 
v ČR za zdaňovací období let 1993 až 2015
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69"/>
          <c:w val="0.996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DPFO!$C$3</c:f>
              <c:strCache>
                <c:ptCount val="1"/>
                <c:pt idx="0">
                  <c:v>Přiznání celkem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66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DPFO!$B$4:$B$26</c:f>
              <c:str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DPFO!$C$4:$C$26</c:f>
              <c:numCache>
                <c:ptCount val="23"/>
                <c:pt idx="0">
                  <c:v>870485</c:v>
                </c:pt>
                <c:pt idx="1">
                  <c:v>981759</c:v>
                </c:pt>
                <c:pt idx="2">
                  <c:v>1115081</c:v>
                </c:pt>
                <c:pt idx="3">
                  <c:v>1163781</c:v>
                </c:pt>
                <c:pt idx="4">
                  <c:v>1205802</c:v>
                </c:pt>
                <c:pt idx="5">
                  <c:v>1330034</c:v>
                </c:pt>
                <c:pt idx="6">
                  <c:v>1398394</c:v>
                </c:pt>
                <c:pt idx="7">
                  <c:v>1448084</c:v>
                </c:pt>
                <c:pt idx="8">
                  <c:v>1535281</c:v>
                </c:pt>
                <c:pt idx="9">
                  <c:v>1592244</c:v>
                </c:pt>
                <c:pt idx="10">
                  <c:v>1598164</c:v>
                </c:pt>
                <c:pt idx="11">
                  <c:v>1524649</c:v>
                </c:pt>
                <c:pt idx="12">
                  <c:v>2036101</c:v>
                </c:pt>
                <c:pt idx="13">
                  <c:v>2246839</c:v>
                </c:pt>
                <c:pt idx="14">
                  <c:v>2348299</c:v>
                </c:pt>
                <c:pt idx="15">
                  <c:v>1766154</c:v>
                </c:pt>
                <c:pt idx="16">
                  <c:v>1813956</c:v>
                </c:pt>
                <c:pt idx="17">
                  <c:v>1854794</c:v>
                </c:pt>
                <c:pt idx="18">
                  <c:v>1922976</c:v>
                </c:pt>
                <c:pt idx="19">
                  <c:v>1942762</c:v>
                </c:pt>
                <c:pt idx="20">
                  <c:v>2161626</c:v>
                </c:pt>
                <c:pt idx="21">
                  <c:v>2135170</c:v>
                </c:pt>
                <c:pt idx="22">
                  <c:v>2094843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DPFO!$E$3</c:f>
              <c:strCache>
                <c:ptCount val="1"/>
                <c:pt idx="0">
                  <c:v>Přiznání typu 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DPFO!$B$4:$B$26</c:f>
              <c:str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DPFO!$E$4:$E$16</c:f>
              <c:numCache>
                <c:ptCount val="13"/>
                <c:pt idx="0">
                  <c:v>870443</c:v>
                </c:pt>
                <c:pt idx="1">
                  <c:v>981452</c:v>
                </c:pt>
                <c:pt idx="2">
                  <c:v>1031070</c:v>
                </c:pt>
                <c:pt idx="3">
                  <c:v>1076414</c:v>
                </c:pt>
                <c:pt idx="4">
                  <c:v>1102576</c:v>
                </c:pt>
                <c:pt idx="5">
                  <c:v>1152386</c:v>
                </c:pt>
                <c:pt idx="6">
                  <c:v>1192107</c:v>
                </c:pt>
                <c:pt idx="7">
                  <c:v>1212564</c:v>
                </c:pt>
                <c:pt idx="8">
                  <c:v>1239903</c:v>
                </c:pt>
                <c:pt idx="9">
                  <c:v>1255100</c:v>
                </c:pt>
                <c:pt idx="10">
                  <c:v>1251341</c:v>
                </c:pt>
                <c:pt idx="11">
                  <c:v>1166553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DPFO!$D$3</c:f>
              <c:strCache>
                <c:ptCount val="1"/>
                <c:pt idx="0">
                  <c:v>Přiznání typu 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DPFO!$B$4:$B$26</c:f>
              <c:str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DPFO!$D$4:$D$16</c:f>
              <c:numCache>
                <c:ptCount val="13"/>
                <c:pt idx="0">
                  <c:v>42</c:v>
                </c:pt>
                <c:pt idx="1">
                  <c:v>307</c:v>
                </c:pt>
                <c:pt idx="2">
                  <c:v>84011</c:v>
                </c:pt>
                <c:pt idx="3">
                  <c:v>87367</c:v>
                </c:pt>
                <c:pt idx="4">
                  <c:v>103226</c:v>
                </c:pt>
                <c:pt idx="5">
                  <c:v>177648</c:v>
                </c:pt>
                <c:pt idx="6">
                  <c:v>206287</c:v>
                </c:pt>
                <c:pt idx="7">
                  <c:v>235520</c:v>
                </c:pt>
                <c:pt idx="8">
                  <c:v>295378</c:v>
                </c:pt>
                <c:pt idx="9">
                  <c:v>337144</c:v>
                </c:pt>
                <c:pt idx="10">
                  <c:v>346823</c:v>
                </c:pt>
                <c:pt idx="11">
                  <c:v>358096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DPFO!$B$4:$B$26</c:f>
              <c:str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DPFO!$B$21</c:f>
              <c:numCache>
                <c:ptCount val="1"/>
                <c:pt idx="0">
                  <c:v>2010</c:v>
                </c:pt>
              </c:numCache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345211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99CC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Grafické zobrazení meziročních změn počtu daňových přiznání 
k dani z příjmů fyzických osob v ČR za zdaňovací období let 1993 až 2015
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75"/>
          <c:w val="0.9912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DPFO!$J$2:$J$3</c:f>
              <c:strCache>
                <c:ptCount val="1"/>
                <c:pt idx="0">
                  <c:v>DPFO Přiznání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DPFO!$I$4:$I$24</c:f>
              <c:strCache>
                <c:ptCount val="21"/>
                <c:pt idx="0">
                  <c:v>1994/1993</c:v>
                </c:pt>
                <c:pt idx="1">
                  <c:v>1995/1994</c:v>
                </c:pt>
                <c:pt idx="2">
                  <c:v>1996/1995</c:v>
                </c:pt>
                <c:pt idx="3">
                  <c:v>1997/1996</c:v>
                </c:pt>
                <c:pt idx="4">
                  <c:v>1998/1997</c:v>
                </c:pt>
                <c:pt idx="5">
                  <c:v>1999/1998</c:v>
                </c:pt>
                <c:pt idx="6">
                  <c:v>2000/1999</c:v>
                </c:pt>
                <c:pt idx="7">
                  <c:v>2001/2000</c:v>
                </c:pt>
                <c:pt idx="8">
                  <c:v>2002/2001</c:v>
                </c:pt>
                <c:pt idx="9">
                  <c:v>2003/2002</c:v>
                </c:pt>
                <c:pt idx="10">
                  <c:v>2004/2003</c:v>
                </c:pt>
                <c:pt idx="11">
                  <c:v>2005/2004</c:v>
                </c:pt>
                <c:pt idx="12">
                  <c:v>2006/2005</c:v>
                </c:pt>
                <c:pt idx="13">
                  <c:v>2007/2006</c:v>
                </c:pt>
                <c:pt idx="14">
                  <c:v>2008/2007</c:v>
                </c:pt>
                <c:pt idx="15">
                  <c:v>2009/2008</c:v>
                </c:pt>
                <c:pt idx="16">
                  <c:v>2010/2009</c:v>
                </c:pt>
                <c:pt idx="17">
                  <c:v>2011/2010</c:v>
                </c:pt>
                <c:pt idx="18">
                  <c:v>2012/2011</c:v>
                </c:pt>
                <c:pt idx="19">
                  <c:v>2013/2012</c:v>
                </c:pt>
                <c:pt idx="20">
                  <c:v>2014/2013</c:v>
                </c:pt>
              </c:strCache>
            </c:strRef>
          </c:cat>
          <c:val>
            <c:numRef>
              <c:f>DPFO!$J$4:$J$24</c:f>
              <c:numCache>
                <c:ptCount val="21"/>
                <c:pt idx="0">
                  <c:v>1.1278298879360356</c:v>
                </c:pt>
                <c:pt idx="1">
                  <c:v>1.1357991115945971</c:v>
                </c:pt>
                <c:pt idx="2">
                  <c:v>1.0436739573178988</c:v>
                </c:pt>
                <c:pt idx="3">
                  <c:v>1.0361073088493453</c:v>
                </c:pt>
                <c:pt idx="4">
                  <c:v>1.1030285237543145</c:v>
                </c:pt>
                <c:pt idx="5">
                  <c:v>1.0513971823276698</c:v>
                </c:pt>
                <c:pt idx="6">
                  <c:v>1.035533619280403</c:v>
                </c:pt>
                <c:pt idx="7">
                  <c:v>1.0602154294916593</c:v>
                </c:pt>
                <c:pt idx="8">
                  <c:v>1.0371026541721027</c:v>
                </c:pt>
                <c:pt idx="9">
                  <c:v>1.00371802311706</c:v>
                </c:pt>
                <c:pt idx="10">
                  <c:v>0.9540003403905982</c:v>
                </c:pt>
                <c:pt idx="11">
                  <c:v>1.335455570429653</c:v>
                </c:pt>
                <c:pt idx="12">
                  <c:v>1.1035007595399247</c:v>
                </c:pt>
                <c:pt idx="13">
                  <c:v>1.0451567735827978</c:v>
                </c:pt>
                <c:pt idx="14">
                  <c:v>0.7520992854828111</c:v>
                </c:pt>
                <c:pt idx="15">
                  <c:v>1.027065589976865</c:v>
                </c:pt>
                <c:pt idx="16">
                  <c:v>1.0225132252380984</c:v>
                </c:pt>
                <c:pt idx="17">
                  <c:v>1.0367598773772182</c:v>
                </c:pt>
                <c:pt idx="18">
                  <c:v>1.0102892599803637</c:v>
                </c:pt>
                <c:pt idx="19">
                  <c:v>1.1126561050710277</c:v>
                </c:pt>
                <c:pt idx="20">
                  <c:v>0.9877610650501057</c:v>
                </c:pt>
              </c:numCache>
            </c:numRef>
          </c:val>
        </c:ser>
        <c:ser>
          <c:idx val="2"/>
          <c:order val="1"/>
          <c:tx>
            <c:strRef>
              <c:f>DPFO!$L$2:$L$3</c:f>
              <c:strCache>
                <c:ptCount val="1"/>
                <c:pt idx="0">
                  <c:v>DPFO Přiznání typu B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DPFO!$I$4:$I$24</c:f>
              <c:strCache>
                <c:ptCount val="21"/>
                <c:pt idx="0">
                  <c:v>1994/1993</c:v>
                </c:pt>
                <c:pt idx="1">
                  <c:v>1995/1994</c:v>
                </c:pt>
                <c:pt idx="2">
                  <c:v>1996/1995</c:v>
                </c:pt>
                <c:pt idx="3">
                  <c:v>1997/1996</c:v>
                </c:pt>
                <c:pt idx="4">
                  <c:v>1998/1997</c:v>
                </c:pt>
                <c:pt idx="5">
                  <c:v>1999/1998</c:v>
                </c:pt>
                <c:pt idx="6">
                  <c:v>2000/1999</c:v>
                </c:pt>
                <c:pt idx="7">
                  <c:v>2001/2000</c:v>
                </c:pt>
                <c:pt idx="8">
                  <c:v>2002/2001</c:v>
                </c:pt>
                <c:pt idx="9">
                  <c:v>2003/2002</c:v>
                </c:pt>
                <c:pt idx="10">
                  <c:v>2004/2003</c:v>
                </c:pt>
                <c:pt idx="11">
                  <c:v>2005/2004</c:v>
                </c:pt>
                <c:pt idx="12">
                  <c:v>2006/2005</c:v>
                </c:pt>
                <c:pt idx="13">
                  <c:v>2007/2006</c:v>
                </c:pt>
                <c:pt idx="14">
                  <c:v>2008/2007</c:v>
                </c:pt>
                <c:pt idx="15">
                  <c:v>2009/2008</c:v>
                </c:pt>
                <c:pt idx="16">
                  <c:v>2010/2009</c:v>
                </c:pt>
                <c:pt idx="17">
                  <c:v>2011/2010</c:v>
                </c:pt>
                <c:pt idx="18">
                  <c:v>2012/2011</c:v>
                </c:pt>
                <c:pt idx="19">
                  <c:v>2013/2012</c:v>
                </c:pt>
                <c:pt idx="20">
                  <c:v>2014/2013</c:v>
                </c:pt>
              </c:strCache>
            </c:strRef>
          </c:cat>
          <c:val>
            <c:numRef>
              <c:f>DPFO!$L$4:$L$24</c:f>
              <c:numCache>
                <c:ptCount val="21"/>
                <c:pt idx="0">
                  <c:v>1.1275316132130422</c:v>
                </c:pt>
                <c:pt idx="1">
                  <c:v>1.0505557072582257</c:v>
                </c:pt>
                <c:pt idx="2">
                  <c:v>1.0439776154868243</c:v>
                </c:pt>
                <c:pt idx="3">
                  <c:v>1.0243047749286056</c:v>
                </c:pt>
                <c:pt idx="4">
                  <c:v>1.0451760241470882</c:v>
                </c:pt>
                <c:pt idx="5">
                  <c:v>1.0344684853859731</c:v>
                </c:pt>
                <c:pt idx="6">
                  <c:v>1.0171603723491265</c:v>
                </c:pt>
                <c:pt idx="7">
                  <c:v>1.0225464387859116</c:v>
                </c:pt>
                <c:pt idx="8">
                  <c:v>1.0122566039440182</c:v>
                </c:pt>
                <c:pt idx="9">
                  <c:v>0.9970050195203569</c:v>
                </c:pt>
                <c:pt idx="10">
                  <c:v>0.932242290470783</c:v>
                </c:pt>
              </c:numCache>
            </c:numRef>
          </c:val>
        </c:ser>
        <c:gapWidth val="50"/>
        <c:axId val="14450485"/>
        <c:axId val="62945502"/>
      </c:bar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945502"/>
        <c:crossesAt val="1"/>
        <c:auto val="1"/>
        <c:lblOffset val="100"/>
        <c:tickLblSkip val="1"/>
        <c:noMultiLvlLbl val="0"/>
      </c:catAx>
      <c:valAx>
        <c:axId val="62945502"/>
        <c:scaling>
          <c:orientation val="minMax"/>
          <c:max val="1.37"/>
          <c:min val="0.6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14450485"/>
        <c:crossesAt val="1"/>
        <c:crossBetween val="between"/>
        <c:dispUnits/>
        <c:majorUnit val="0.05"/>
      </c:valAx>
      <c:spPr>
        <a:gradFill rotWithShape="1">
          <a:gsLst>
            <a:gs pos="0">
              <a:srgbClr val="99CCFF"/>
            </a:gs>
            <a:gs pos="50000">
              <a:srgbClr val="FFFFCC"/>
            </a:gs>
            <a:gs pos="100000">
              <a:srgbClr val="99CC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6"/>
  <sheetViews>
    <sheetView workbookViewId="0" zoomScale="85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headerFooter>
    <oddHeader>&amp;LGenerální finanční ředitelství</oddHeader>
    <oddFooter>&amp;CZdroj: ADIS&amp;RZpracoval: odd. 132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8"/>
  <sheetViews>
    <sheetView workbookViewId="0" zoomScale="85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headerFooter>
    <oddHeader>&amp;LGenerální finanční ředitelství</oddHeader>
    <oddFooter>&amp;CZdroj: ADIS&amp;RZpracoval: odd. 132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9"/>
  <sheetViews>
    <sheetView workbookViewId="0" zoomScale="85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headerFooter>
    <oddHeader>&amp;LGenerální finanční ředitelství</oddHeader>
    <oddFooter>&amp;CZdroj: ADIS&amp;RZpracoval: odd. 132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Chart 1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zoomScalePageLayoutView="0" workbookViewId="0" topLeftCell="B1">
      <selection activeCell="B1" sqref="B1:E1"/>
    </sheetView>
  </sheetViews>
  <sheetFormatPr defaultColWidth="9.00390625" defaultRowHeight="12.75"/>
  <cols>
    <col min="1" max="1" width="27.125" style="4" customWidth="1"/>
    <col min="2" max="2" width="21.875" style="4" customWidth="1"/>
    <col min="3" max="3" width="20.375" style="2" customWidth="1"/>
    <col min="4" max="4" width="14.875" style="3" customWidth="1"/>
    <col min="5" max="5" width="24.125" style="4" customWidth="1"/>
    <col min="6" max="16384" width="9.125" style="4" customWidth="1"/>
  </cols>
  <sheetData>
    <row r="1" spans="2:8" s="1" customFormat="1" ht="56.25" customHeight="1" thickBot="1">
      <c r="B1" s="169" t="s">
        <v>59</v>
      </c>
      <c r="C1" s="170"/>
      <c r="D1" s="170"/>
      <c r="E1" s="170"/>
      <c r="F1" s="17"/>
      <c r="G1" s="17"/>
      <c r="H1" s="17"/>
    </row>
    <row r="2" spans="3:4" ht="31.5" customHeight="1" thickBot="1">
      <c r="C2" s="84" t="s">
        <v>17</v>
      </c>
      <c r="D2" s="85" t="s">
        <v>27</v>
      </c>
    </row>
    <row r="3" spans="3:4" ht="15.75">
      <c r="C3" s="126">
        <v>1994</v>
      </c>
      <c r="D3" s="156">
        <v>279797</v>
      </c>
    </row>
    <row r="4" spans="3:4" ht="15.75">
      <c r="C4" s="127">
        <v>1995</v>
      </c>
      <c r="D4" s="157">
        <v>334460</v>
      </c>
    </row>
    <row r="5" spans="3:4" ht="15.75">
      <c r="C5" s="127">
        <v>1996</v>
      </c>
      <c r="D5" s="157">
        <v>399157</v>
      </c>
    </row>
    <row r="6" spans="3:4" ht="15.75">
      <c r="C6" s="127">
        <v>1997</v>
      </c>
      <c r="D6" s="157">
        <v>443229</v>
      </c>
    </row>
    <row r="7" spans="3:4" ht="15.75">
      <c r="C7" s="127">
        <v>1998</v>
      </c>
      <c r="D7" s="157">
        <v>479914</v>
      </c>
    </row>
    <row r="8" spans="3:4" ht="15.75">
      <c r="C8" s="127">
        <v>1999</v>
      </c>
      <c r="D8" s="157">
        <v>506279</v>
      </c>
    </row>
    <row r="9" spans="3:4" ht="15.75">
      <c r="C9" s="127">
        <v>2000</v>
      </c>
      <c r="D9" s="157">
        <v>495820</v>
      </c>
    </row>
    <row r="10" spans="3:4" ht="15.75">
      <c r="C10" s="127">
        <v>2001</v>
      </c>
      <c r="D10" s="157">
        <v>517428</v>
      </c>
    </row>
    <row r="11" spans="3:4" ht="15.75">
      <c r="C11" s="127">
        <v>2002</v>
      </c>
      <c r="D11" s="157">
        <v>528848</v>
      </c>
    </row>
    <row r="12" spans="3:4" ht="15.75">
      <c r="C12" s="127">
        <v>2003</v>
      </c>
      <c r="D12" s="157">
        <v>544269</v>
      </c>
    </row>
    <row r="13" spans="3:4" ht="15.75">
      <c r="C13" s="127">
        <v>2004</v>
      </c>
      <c r="D13" s="157">
        <v>539786</v>
      </c>
    </row>
    <row r="14" spans="3:4" ht="15.75">
      <c r="C14" s="128">
        <v>2005</v>
      </c>
      <c r="D14" s="158">
        <v>525648</v>
      </c>
    </row>
    <row r="15" spans="3:4" ht="15.75">
      <c r="C15" s="127">
        <v>2006</v>
      </c>
      <c r="D15" s="157">
        <v>531697</v>
      </c>
    </row>
    <row r="16" spans="3:4" ht="15.75">
      <c r="C16" s="127">
        <v>2007</v>
      </c>
      <c r="D16" s="157">
        <v>513087</v>
      </c>
    </row>
    <row r="17" spans="2:4" ht="16.5" customHeight="1">
      <c r="B17" s="18"/>
      <c r="C17" s="127">
        <v>2008</v>
      </c>
      <c r="D17" s="157">
        <v>513064</v>
      </c>
    </row>
    <row r="18" spans="2:4" ht="16.5" customHeight="1">
      <c r="B18" s="18"/>
      <c r="C18" s="127">
        <v>2009</v>
      </c>
      <c r="D18" s="157">
        <v>478026</v>
      </c>
    </row>
    <row r="19" spans="2:4" ht="16.5" customHeight="1">
      <c r="B19" s="18"/>
      <c r="C19" s="127">
        <v>2010</v>
      </c>
      <c r="D19" s="157">
        <v>442865</v>
      </c>
    </row>
    <row r="20" spans="2:4" ht="16.5" customHeight="1">
      <c r="B20" s="18"/>
      <c r="C20" s="127">
        <v>2011</v>
      </c>
      <c r="D20" s="157">
        <v>448384</v>
      </c>
    </row>
    <row r="21" spans="2:4" ht="16.5" customHeight="1">
      <c r="B21" s="18"/>
      <c r="C21" s="129">
        <v>2012</v>
      </c>
      <c r="D21" s="159">
        <v>447122</v>
      </c>
    </row>
    <row r="22" spans="2:4" ht="16.5" customHeight="1">
      <c r="B22" s="18"/>
      <c r="C22" s="155">
        <v>2013</v>
      </c>
      <c r="D22" s="160">
        <v>476949</v>
      </c>
    </row>
    <row r="23" spans="2:4" ht="16.5" customHeight="1">
      <c r="B23" s="18"/>
      <c r="C23" s="155">
        <v>2014</v>
      </c>
      <c r="D23" s="160">
        <v>468004</v>
      </c>
    </row>
    <row r="24" spans="2:4" ht="16.5" customHeight="1" thickBot="1">
      <c r="B24" s="18"/>
      <c r="C24" s="130">
        <v>2015</v>
      </c>
      <c r="D24" s="161">
        <v>459271</v>
      </c>
    </row>
    <row r="25" spans="2:4" ht="16.5" customHeight="1">
      <c r="B25" s="18"/>
      <c r="C25" s="97"/>
      <c r="D25" s="95"/>
    </row>
    <row r="26" ht="15.75">
      <c r="C26" s="32" t="s">
        <v>58</v>
      </c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&amp;LGenerální finanční ředitelství</oddHeader>
    <oddFooter>&amp;CZdroj: ADIS&amp;RZpracoval: odd. 132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27.00390625" style="4" customWidth="1"/>
    <col min="2" max="2" width="20.375" style="2" customWidth="1"/>
    <col min="3" max="3" width="19.125" style="3" customWidth="1"/>
    <col min="4" max="4" width="26.625" style="4" customWidth="1"/>
    <col min="5" max="16384" width="9.125" style="4" customWidth="1"/>
  </cols>
  <sheetData>
    <row r="1" spans="1:7" s="1" customFormat="1" ht="62.25" customHeight="1" thickBot="1">
      <c r="A1" s="169" t="s">
        <v>60</v>
      </c>
      <c r="B1" s="170"/>
      <c r="C1" s="170"/>
      <c r="D1" s="170"/>
      <c r="E1" s="17"/>
      <c r="F1" s="17"/>
      <c r="G1" s="17"/>
    </row>
    <row r="2" spans="2:3" ht="31.5" customHeight="1" thickBot="1">
      <c r="B2" s="88" t="s">
        <v>17</v>
      </c>
      <c r="C2" s="89" t="s">
        <v>28</v>
      </c>
    </row>
    <row r="3" spans="2:3" ht="15.75">
      <c r="B3" s="105">
        <v>1993</v>
      </c>
      <c r="C3" s="106">
        <v>17588</v>
      </c>
    </row>
    <row r="4" spans="2:3" ht="15.75">
      <c r="B4" s="107">
        <v>1994</v>
      </c>
      <c r="C4" s="108">
        <v>17987</v>
      </c>
    </row>
    <row r="5" spans="2:3" ht="15.75">
      <c r="B5" s="107">
        <v>1995</v>
      </c>
      <c r="C5" s="108">
        <v>18600</v>
      </c>
    </row>
    <row r="6" spans="2:3" ht="15.75">
      <c r="B6" s="107">
        <v>1996</v>
      </c>
      <c r="C6" s="108">
        <v>18996</v>
      </c>
    </row>
    <row r="7" spans="2:3" ht="15.75">
      <c r="B7" s="107">
        <v>1997</v>
      </c>
      <c r="C7" s="108">
        <v>2439143</v>
      </c>
    </row>
    <row r="8" spans="2:3" ht="15.75">
      <c r="B8" s="107">
        <v>1998</v>
      </c>
      <c r="C8" s="108">
        <v>2470419</v>
      </c>
    </row>
    <row r="9" spans="2:3" ht="15.75">
      <c r="B9" s="107">
        <v>1999</v>
      </c>
      <c r="C9" s="108">
        <v>2500868</v>
      </c>
    </row>
    <row r="10" spans="2:3" ht="15.75">
      <c r="B10" s="107">
        <v>2000</v>
      </c>
      <c r="C10" s="108">
        <v>2536826</v>
      </c>
    </row>
    <row r="11" spans="2:3" ht="15.75">
      <c r="B11" s="107">
        <v>2001</v>
      </c>
      <c r="C11" s="108">
        <v>2879285</v>
      </c>
    </row>
    <row r="12" spans="2:3" ht="15.75">
      <c r="B12" s="107">
        <v>2002</v>
      </c>
      <c r="C12" s="108">
        <v>2938433</v>
      </c>
    </row>
    <row r="13" spans="2:3" ht="15.75">
      <c r="B13" s="107">
        <v>2003</v>
      </c>
      <c r="C13" s="108">
        <v>3034585</v>
      </c>
    </row>
    <row r="14" spans="2:3" ht="15.75">
      <c r="B14" s="107">
        <v>2004</v>
      </c>
      <c r="C14" s="108">
        <v>3121985</v>
      </c>
    </row>
    <row r="15" spans="2:3" ht="15.75">
      <c r="B15" s="109">
        <v>2005</v>
      </c>
      <c r="C15" s="110">
        <v>3246310</v>
      </c>
    </row>
    <row r="16" spans="2:3" ht="15.75">
      <c r="B16" s="107">
        <v>2006</v>
      </c>
      <c r="C16" s="108">
        <v>3340780</v>
      </c>
    </row>
    <row r="17" spans="2:3" ht="15.75">
      <c r="B17" s="107">
        <v>2007</v>
      </c>
      <c r="C17" s="108">
        <v>3446095</v>
      </c>
    </row>
    <row r="18" spans="2:3" ht="15.75">
      <c r="B18" s="107">
        <v>2008</v>
      </c>
      <c r="C18" s="108">
        <v>3558492</v>
      </c>
    </row>
    <row r="19" spans="2:3" s="33" customFormat="1" ht="17.25" customHeight="1">
      <c r="B19" s="107">
        <v>2009</v>
      </c>
      <c r="C19" s="108">
        <v>3715437</v>
      </c>
    </row>
    <row r="20" spans="2:3" s="33" customFormat="1" ht="17.25" customHeight="1">
      <c r="B20" s="107">
        <v>2010</v>
      </c>
      <c r="C20" s="108">
        <v>3775003</v>
      </c>
    </row>
    <row r="21" spans="2:3" s="33" customFormat="1" ht="17.25" customHeight="1">
      <c r="B21" s="107">
        <v>2011</v>
      </c>
      <c r="C21" s="108">
        <v>3906128</v>
      </c>
    </row>
    <row r="22" spans="2:3" s="33" customFormat="1" ht="17.25" customHeight="1">
      <c r="B22" s="124">
        <v>2012</v>
      </c>
      <c r="C22" s="125">
        <v>3992700</v>
      </c>
    </row>
    <row r="23" spans="2:3" s="33" customFormat="1" ht="17.25" customHeight="1">
      <c r="B23" s="124">
        <v>2013</v>
      </c>
      <c r="C23" s="125">
        <v>3830554</v>
      </c>
    </row>
    <row r="24" spans="2:3" s="33" customFormat="1" ht="17.25" customHeight="1">
      <c r="B24" s="124">
        <v>2014</v>
      </c>
      <c r="C24" s="125">
        <v>3907859</v>
      </c>
    </row>
    <row r="25" spans="2:3" s="33" customFormat="1" ht="17.25" customHeight="1">
      <c r="B25" s="124">
        <v>2015</v>
      </c>
      <c r="C25" s="125">
        <v>3942889</v>
      </c>
    </row>
    <row r="26" spans="2:3" s="33" customFormat="1" ht="17.25" customHeight="1" thickBot="1">
      <c r="B26" s="111">
        <v>2016</v>
      </c>
      <c r="C26" s="141">
        <v>3991382</v>
      </c>
    </row>
    <row r="27" spans="2:3" s="33" customFormat="1" ht="17.25" customHeight="1">
      <c r="B27" s="113"/>
      <c r="C27" s="112"/>
    </row>
    <row r="28" ht="15.75">
      <c r="B28" s="32" t="s">
        <v>61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&amp;LGenerální finanční ředitelství</oddHeader>
    <oddFooter>&amp;CZdroj: ADIS&amp;RZpracoval: odd. 132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2.75"/>
  <cols>
    <col min="1" max="1" width="13.75390625" style="5" customWidth="1"/>
    <col min="2" max="2" width="24.625" style="6" customWidth="1"/>
    <col min="3" max="3" width="18.25390625" style="7" customWidth="1"/>
    <col min="4" max="4" width="24.75390625" style="7" customWidth="1"/>
    <col min="5" max="5" width="14.625" style="5" customWidth="1"/>
    <col min="6" max="16384" width="9.125" style="5" customWidth="1"/>
  </cols>
  <sheetData>
    <row r="1" spans="1:5" ht="51.75" customHeight="1" thickBot="1">
      <c r="A1" s="171" t="s">
        <v>52</v>
      </c>
      <c r="B1" s="172"/>
      <c r="C1" s="172"/>
      <c r="D1" s="172"/>
      <c r="E1" s="172"/>
    </row>
    <row r="2" spans="2:4" ht="58.5" customHeight="1" thickBot="1">
      <c r="B2" s="60" t="s">
        <v>17</v>
      </c>
      <c r="C2" s="67" t="s">
        <v>29</v>
      </c>
      <c r="D2" s="61" t="s">
        <v>30</v>
      </c>
    </row>
    <row r="3" spans="2:4" ht="15.75">
      <c r="B3" s="100">
        <v>1993</v>
      </c>
      <c r="C3" s="101">
        <v>1140755</v>
      </c>
      <c r="D3" s="62">
        <v>477875</v>
      </c>
    </row>
    <row r="4" spans="2:4" ht="15.75">
      <c r="B4" s="102">
        <v>1994</v>
      </c>
      <c r="C4" s="98">
        <v>1727290</v>
      </c>
      <c r="D4" s="29">
        <v>727598</v>
      </c>
    </row>
    <row r="5" spans="2:4" ht="15.75">
      <c r="B5" s="102">
        <v>1995</v>
      </c>
      <c r="C5" s="98">
        <v>2147169</v>
      </c>
      <c r="D5" s="29">
        <v>921951</v>
      </c>
    </row>
    <row r="6" spans="2:4" ht="15.75">
      <c r="B6" s="102">
        <v>1996</v>
      </c>
      <c r="C6" s="98">
        <v>2448436</v>
      </c>
      <c r="D6" s="29">
        <v>1051300</v>
      </c>
    </row>
    <row r="7" spans="2:4" ht="15.75">
      <c r="B7" s="102">
        <v>1997</v>
      </c>
      <c r="C7" s="98">
        <v>2716250</v>
      </c>
      <c r="D7" s="29">
        <v>1156758</v>
      </c>
    </row>
    <row r="8" spans="2:4" ht="15.75">
      <c r="B8" s="102">
        <v>1998</v>
      </c>
      <c r="C8" s="98">
        <v>2568304</v>
      </c>
      <c r="D8" s="29">
        <v>1347605</v>
      </c>
    </row>
    <row r="9" spans="2:4" ht="15.75">
      <c r="B9" s="102">
        <v>1999</v>
      </c>
      <c r="C9" s="98">
        <v>2617628</v>
      </c>
      <c r="D9" s="29">
        <v>1403874</v>
      </c>
    </row>
    <row r="10" spans="2:4" ht="15.75">
      <c r="B10" s="102">
        <v>2000</v>
      </c>
      <c r="C10" s="98">
        <v>2673355</v>
      </c>
      <c r="D10" s="29">
        <v>1456256</v>
      </c>
    </row>
    <row r="11" spans="2:4" ht="15.75">
      <c r="B11" s="102">
        <v>2001</v>
      </c>
      <c r="C11" s="98">
        <v>2727115</v>
      </c>
      <c r="D11" s="29">
        <v>1481578</v>
      </c>
    </row>
    <row r="12" spans="2:4" ht="15.75">
      <c r="B12" s="102">
        <v>2002</v>
      </c>
      <c r="C12" s="98">
        <v>2753616</v>
      </c>
      <c r="D12" s="29">
        <v>1489804</v>
      </c>
    </row>
    <row r="13" spans="2:4" ht="15.75">
      <c r="B13" s="102">
        <v>2003</v>
      </c>
      <c r="C13" s="98">
        <v>2776783</v>
      </c>
      <c r="D13" s="29">
        <v>1503866</v>
      </c>
    </row>
    <row r="14" spans="2:4" ht="15.75">
      <c r="B14" s="102" t="s">
        <v>13</v>
      </c>
      <c r="C14" s="98">
        <v>1177829</v>
      </c>
      <c r="D14" s="29">
        <v>374584</v>
      </c>
    </row>
    <row r="15" spans="2:4" ht="15.75">
      <c r="B15" s="102" t="s">
        <v>14</v>
      </c>
      <c r="C15" s="98">
        <v>1916782</v>
      </c>
      <c r="D15" s="29">
        <v>1068623</v>
      </c>
    </row>
    <row r="16" spans="2:4" ht="15.75">
      <c r="B16" s="102">
        <v>2005</v>
      </c>
      <c r="C16" s="98">
        <v>2816384</v>
      </c>
      <c r="D16" s="29">
        <v>1520586</v>
      </c>
    </row>
    <row r="17" spans="2:4" ht="15.75">
      <c r="B17" s="102">
        <v>2006</v>
      </c>
      <c r="C17" s="98">
        <v>2887845</v>
      </c>
      <c r="D17" s="29">
        <v>1569081</v>
      </c>
    </row>
    <row r="18" spans="2:4" ht="15.75">
      <c r="B18" s="103">
        <v>2007</v>
      </c>
      <c r="C18" s="99">
        <v>2902614</v>
      </c>
      <c r="D18" s="104">
        <v>1581705</v>
      </c>
    </row>
    <row r="19" spans="2:4" s="35" customFormat="1" ht="17.25" customHeight="1">
      <c r="B19" s="103">
        <v>2008</v>
      </c>
      <c r="C19" s="99">
        <v>2975122</v>
      </c>
      <c r="D19" s="104">
        <v>1613333</v>
      </c>
    </row>
    <row r="20" spans="2:4" s="35" customFormat="1" ht="17.25" customHeight="1">
      <c r="B20" s="103">
        <v>2009</v>
      </c>
      <c r="C20" s="99">
        <v>3030894</v>
      </c>
      <c r="D20" s="104">
        <v>1647766</v>
      </c>
    </row>
    <row r="21" spans="2:4" s="35" customFormat="1" ht="17.25" customHeight="1">
      <c r="B21" s="103">
        <v>2010</v>
      </c>
      <c r="C21" s="99">
        <v>2990251</v>
      </c>
      <c r="D21" s="104">
        <v>1649649</v>
      </c>
    </row>
    <row r="22" spans="2:4" s="35" customFormat="1" ht="17.25" customHeight="1">
      <c r="B22" s="103">
        <v>2011</v>
      </c>
      <c r="C22" s="99">
        <v>2980368</v>
      </c>
      <c r="D22" s="104">
        <v>1651116</v>
      </c>
    </row>
    <row r="23" spans="2:4" s="35" customFormat="1" ht="17.25" customHeight="1">
      <c r="B23" s="103">
        <v>2012</v>
      </c>
      <c r="C23" s="99">
        <v>3041348</v>
      </c>
      <c r="D23" s="104">
        <v>1676681</v>
      </c>
    </row>
    <row r="24" spans="2:4" s="35" customFormat="1" ht="17.25" customHeight="1">
      <c r="B24" s="121">
        <v>2013</v>
      </c>
      <c r="C24" s="122">
        <v>3219820</v>
      </c>
      <c r="D24" s="123">
        <v>1568247</v>
      </c>
    </row>
    <row r="25" spans="2:4" s="35" customFormat="1" ht="17.25" customHeight="1">
      <c r="B25" s="121">
        <v>2014</v>
      </c>
      <c r="C25" s="122">
        <v>3476453</v>
      </c>
      <c r="D25" s="123">
        <v>1440146</v>
      </c>
    </row>
    <row r="26" spans="2:4" s="35" customFormat="1" ht="17.25" customHeight="1">
      <c r="B26" s="121">
        <v>2015</v>
      </c>
      <c r="C26" s="122">
        <v>3602294</v>
      </c>
      <c r="D26" s="123">
        <v>1330048</v>
      </c>
    </row>
    <row r="27" spans="2:4" s="35" customFormat="1" ht="17.25" customHeight="1" thickBot="1">
      <c r="B27" s="119">
        <v>2016</v>
      </c>
      <c r="C27" s="142">
        <v>1997852</v>
      </c>
      <c r="D27" s="143">
        <v>585751</v>
      </c>
    </row>
    <row r="28" spans="2:4" s="35" customFormat="1" ht="17.25" customHeight="1">
      <c r="B28" s="83"/>
      <c r="C28" s="82"/>
      <c r="D28" s="82"/>
    </row>
    <row r="29" spans="2:4" s="35" customFormat="1" ht="13.5">
      <c r="B29" s="34" t="s">
        <v>31</v>
      </c>
      <c r="C29" s="36" t="s">
        <v>57</v>
      </c>
      <c r="D29" s="37"/>
    </row>
    <row r="30" spans="2:4" ht="15.75">
      <c r="B30" s="36" t="s">
        <v>32</v>
      </c>
      <c r="D30" s="36" t="s">
        <v>33</v>
      </c>
    </row>
  </sheetData>
  <sheetProtection/>
  <mergeCells count="1">
    <mergeCell ref="A1:E1"/>
  </mergeCells>
  <printOptions horizontalCentered="1" verticalCentered="1"/>
  <pageMargins left="0.3937007874015748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&amp;LGenerální finanční ředitelství</oddHeader>
    <oddFooter>&amp;CZdroj: ADIS&amp;RZpracoval: odd. 132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B1">
      <selection activeCell="B1" sqref="B1:J1"/>
    </sheetView>
  </sheetViews>
  <sheetFormatPr defaultColWidth="9.00390625" defaultRowHeight="12.75"/>
  <cols>
    <col min="1" max="1" width="24.625" style="5" customWidth="1"/>
    <col min="2" max="2" width="12.375" style="5" customWidth="1"/>
    <col min="3" max="3" width="16.25390625" style="6" customWidth="1"/>
    <col min="4" max="5" width="11.375" style="9" customWidth="1"/>
    <col min="6" max="6" width="12.25390625" style="9" customWidth="1"/>
    <col min="7" max="7" width="11.375" style="9" customWidth="1"/>
    <col min="8" max="8" width="11.375" style="5" customWidth="1"/>
    <col min="9" max="9" width="12.375" style="5" customWidth="1"/>
    <col min="10" max="16384" width="9.125" style="5" customWidth="1"/>
  </cols>
  <sheetData>
    <row r="1" spans="2:10" ht="65.25" customHeight="1" thickBot="1">
      <c r="B1" s="171" t="s">
        <v>53</v>
      </c>
      <c r="C1" s="173"/>
      <c r="D1" s="173"/>
      <c r="E1" s="173"/>
      <c r="F1" s="173"/>
      <c r="G1" s="173"/>
      <c r="H1" s="173"/>
      <c r="I1" s="173"/>
      <c r="J1" s="173"/>
    </row>
    <row r="2" spans="1:9" ht="26.25" customHeight="1">
      <c r="A2" s="26"/>
      <c r="B2" s="26"/>
      <c r="C2" s="176" t="s">
        <v>17</v>
      </c>
      <c r="D2" s="180" t="s">
        <v>18</v>
      </c>
      <c r="E2" s="181"/>
      <c r="F2" s="30" t="s">
        <v>24</v>
      </c>
      <c r="G2" s="182" t="s">
        <v>19</v>
      </c>
      <c r="H2" s="178" t="s">
        <v>40</v>
      </c>
      <c r="I2" s="179"/>
    </row>
    <row r="3" spans="3:9" ht="21" customHeight="1" thickBot="1">
      <c r="C3" s="177"/>
      <c r="D3" s="68" t="s">
        <v>11</v>
      </c>
      <c r="E3" s="69" t="s">
        <v>12</v>
      </c>
      <c r="F3" s="70" t="s">
        <v>25</v>
      </c>
      <c r="G3" s="183"/>
      <c r="H3" s="174" t="s">
        <v>35</v>
      </c>
      <c r="I3" s="175"/>
    </row>
    <row r="4" spans="3:9" ht="15.75">
      <c r="C4" s="134">
        <v>1993</v>
      </c>
      <c r="D4" s="163">
        <v>316</v>
      </c>
      <c r="E4" s="71">
        <v>81634</v>
      </c>
      <c r="F4" s="71">
        <f>D4+E4</f>
        <v>81950</v>
      </c>
      <c r="G4" s="71">
        <v>80312</v>
      </c>
      <c r="H4" s="71"/>
      <c r="I4" s="72"/>
    </row>
    <row r="5" spans="3:9" ht="15.75">
      <c r="C5" s="135">
        <v>1994</v>
      </c>
      <c r="D5" s="164">
        <v>573</v>
      </c>
      <c r="E5" s="21">
        <v>119258</v>
      </c>
      <c r="F5" s="21">
        <f aca="true" t="shared" si="0" ref="F5:F16">D5+E5</f>
        <v>119831</v>
      </c>
      <c r="G5" s="21">
        <v>116887</v>
      </c>
      <c r="H5" s="114" t="s">
        <v>2</v>
      </c>
      <c r="I5" s="40">
        <f>G5/G4</f>
        <v>1.4554113955573265</v>
      </c>
    </row>
    <row r="6" spans="3:9" ht="15.75">
      <c r="C6" s="135">
        <v>1995</v>
      </c>
      <c r="D6" s="164">
        <v>650</v>
      </c>
      <c r="E6" s="21">
        <v>135684</v>
      </c>
      <c r="F6" s="21">
        <f t="shared" si="0"/>
        <v>136334</v>
      </c>
      <c r="G6" s="21">
        <v>133974</v>
      </c>
      <c r="H6" s="39" t="s">
        <v>3</v>
      </c>
      <c r="I6" s="40">
        <f aca="true" t="shared" si="1" ref="I6:I14">G6/G5</f>
        <v>1.1461839212230616</v>
      </c>
    </row>
    <row r="7" spans="3:9" ht="15.75">
      <c r="C7" s="135">
        <v>1996</v>
      </c>
      <c r="D7" s="164">
        <v>535</v>
      </c>
      <c r="E7" s="21">
        <v>155494</v>
      </c>
      <c r="F7" s="21">
        <f t="shared" si="0"/>
        <v>156029</v>
      </c>
      <c r="G7" s="21">
        <v>153564</v>
      </c>
      <c r="H7" s="39" t="s">
        <v>4</v>
      </c>
      <c r="I7" s="40">
        <f t="shared" si="1"/>
        <v>1.1462224013614581</v>
      </c>
    </row>
    <row r="8" spans="3:9" ht="15.75">
      <c r="C8" s="135">
        <v>1997</v>
      </c>
      <c r="D8" s="164">
        <v>507</v>
      </c>
      <c r="E8" s="21">
        <v>176427</v>
      </c>
      <c r="F8" s="21">
        <f t="shared" si="0"/>
        <v>176934</v>
      </c>
      <c r="G8" s="21">
        <v>173248</v>
      </c>
      <c r="H8" s="39" t="s">
        <v>5</v>
      </c>
      <c r="I8" s="40">
        <f t="shared" si="1"/>
        <v>1.1281810841082545</v>
      </c>
    </row>
    <row r="9" spans="3:9" ht="15.75">
      <c r="C9" s="135">
        <v>1998</v>
      </c>
      <c r="D9" s="164">
        <v>410</v>
      </c>
      <c r="E9" s="21">
        <v>193387</v>
      </c>
      <c r="F9" s="21">
        <f t="shared" si="0"/>
        <v>193797</v>
      </c>
      <c r="G9" s="21">
        <v>191489</v>
      </c>
      <c r="H9" s="39" t="s">
        <v>6</v>
      </c>
      <c r="I9" s="40">
        <f t="shared" si="1"/>
        <v>1.1052883727373477</v>
      </c>
    </row>
    <row r="10" spans="3:9" ht="15.75">
      <c r="C10" s="135">
        <v>1999</v>
      </c>
      <c r="D10" s="164">
        <v>415</v>
      </c>
      <c r="E10" s="21">
        <v>208691</v>
      </c>
      <c r="F10" s="21">
        <f t="shared" si="0"/>
        <v>209106</v>
      </c>
      <c r="G10" s="21">
        <v>207147</v>
      </c>
      <c r="H10" s="39" t="s">
        <v>7</v>
      </c>
      <c r="I10" s="40">
        <f t="shared" si="1"/>
        <v>1.0817697100094523</v>
      </c>
    </row>
    <row r="11" spans="3:9" ht="15.75">
      <c r="C11" s="135">
        <v>2000</v>
      </c>
      <c r="D11" s="164">
        <v>321</v>
      </c>
      <c r="E11" s="21">
        <v>222986</v>
      </c>
      <c r="F11" s="21">
        <f t="shared" si="0"/>
        <v>223307</v>
      </c>
      <c r="G11" s="21">
        <v>221271</v>
      </c>
      <c r="H11" s="39" t="s">
        <v>8</v>
      </c>
      <c r="I11" s="40">
        <f t="shared" si="1"/>
        <v>1.0681834639169285</v>
      </c>
    </row>
    <row r="12" spans="3:9" ht="15.75">
      <c r="C12" s="135">
        <v>2001</v>
      </c>
      <c r="D12" s="164">
        <v>271</v>
      </c>
      <c r="E12" s="21">
        <v>241893</v>
      </c>
      <c r="F12" s="21">
        <f t="shared" si="0"/>
        <v>242164</v>
      </c>
      <c r="G12" s="21">
        <v>238564</v>
      </c>
      <c r="H12" s="39" t="s">
        <v>9</v>
      </c>
      <c r="I12" s="40">
        <f t="shared" si="1"/>
        <v>1.0781530340623038</v>
      </c>
    </row>
    <row r="13" spans="3:9" ht="15.75">
      <c r="C13" s="135">
        <v>2002</v>
      </c>
      <c r="D13" s="164">
        <v>263</v>
      </c>
      <c r="E13" s="21">
        <v>265550</v>
      </c>
      <c r="F13" s="21">
        <f t="shared" si="0"/>
        <v>265813</v>
      </c>
      <c r="G13" s="21">
        <v>261508</v>
      </c>
      <c r="H13" s="39" t="s">
        <v>10</v>
      </c>
      <c r="I13" s="40">
        <f t="shared" si="1"/>
        <v>1.096175449774484</v>
      </c>
    </row>
    <row r="14" spans="3:9" ht="15.75">
      <c r="C14" s="135">
        <v>2003</v>
      </c>
      <c r="D14" s="164">
        <v>195</v>
      </c>
      <c r="E14" s="21">
        <v>270773</v>
      </c>
      <c r="F14" s="21">
        <f t="shared" si="0"/>
        <v>270968</v>
      </c>
      <c r="G14" s="21">
        <v>267754</v>
      </c>
      <c r="H14" s="39" t="s">
        <v>15</v>
      </c>
      <c r="I14" s="40">
        <f t="shared" si="1"/>
        <v>1.023884546553069</v>
      </c>
    </row>
    <row r="15" spans="3:9" ht="15.75">
      <c r="C15" s="135">
        <v>2004</v>
      </c>
      <c r="D15" s="164">
        <v>173</v>
      </c>
      <c r="E15" s="21">
        <v>279791</v>
      </c>
      <c r="F15" s="21">
        <f t="shared" si="0"/>
        <v>279964</v>
      </c>
      <c r="G15" s="21">
        <v>276392</v>
      </c>
      <c r="H15" s="39" t="s">
        <v>16</v>
      </c>
      <c r="I15" s="40">
        <f aca="true" t="shared" si="2" ref="I15:I20">G15/G14</f>
        <v>1.0322609559521052</v>
      </c>
    </row>
    <row r="16" spans="3:9" ht="15.75">
      <c r="C16" s="135">
        <v>2005</v>
      </c>
      <c r="D16" s="165">
        <v>167</v>
      </c>
      <c r="E16" s="55">
        <v>296104</v>
      </c>
      <c r="F16" s="55">
        <f t="shared" si="0"/>
        <v>296271</v>
      </c>
      <c r="G16" s="55">
        <v>290003</v>
      </c>
      <c r="H16" s="56" t="s">
        <v>26</v>
      </c>
      <c r="I16" s="57">
        <f t="shared" si="2"/>
        <v>1.0492452748270573</v>
      </c>
    </row>
    <row r="17" spans="3:9" ht="15.75">
      <c r="C17" s="135">
        <v>2006</v>
      </c>
      <c r="D17" s="165">
        <v>166</v>
      </c>
      <c r="E17" s="55">
        <v>307820</v>
      </c>
      <c r="F17" s="55">
        <f>D17+E17</f>
        <v>307986</v>
      </c>
      <c r="G17" s="55">
        <v>303401</v>
      </c>
      <c r="H17" s="56" t="s">
        <v>38</v>
      </c>
      <c r="I17" s="57">
        <f t="shared" si="2"/>
        <v>1.0461995220739095</v>
      </c>
    </row>
    <row r="18" spans="3:9" ht="15.75">
      <c r="C18" s="135">
        <v>2007</v>
      </c>
      <c r="D18" s="165">
        <v>201</v>
      </c>
      <c r="E18" s="55">
        <v>329280</v>
      </c>
      <c r="F18" s="55">
        <f>D18+E18</f>
        <v>329481</v>
      </c>
      <c r="G18" s="55">
        <v>324628</v>
      </c>
      <c r="H18" s="56" t="s">
        <v>39</v>
      </c>
      <c r="I18" s="57">
        <f t="shared" si="2"/>
        <v>1.0699635136337717</v>
      </c>
    </row>
    <row r="19" spans="3:9" s="35" customFormat="1" ht="15" customHeight="1">
      <c r="C19" s="135">
        <v>2008</v>
      </c>
      <c r="D19" s="165">
        <v>215</v>
      </c>
      <c r="E19" s="55">
        <v>347242</v>
      </c>
      <c r="F19" s="55">
        <f>D19+E19</f>
        <v>347457</v>
      </c>
      <c r="G19" s="55">
        <v>342610</v>
      </c>
      <c r="H19" s="56" t="s">
        <v>41</v>
      </c>
      <c r="I19" s="57">
        <f t="shared" si="2"/>
        <v>1.0553926340303363</v>
      </c>
    </row>
    <row r="20" spans="3:9" s="35" customFormat="1" ht="15" customHeight="1">
      <c r="C20" s="135">
        <v>2009</v>
      </c>
      <c r="D20" s="165">
        <v>242</v>
      </c>
      <c r="E20" s="55">
        <v>370467</v>
      </c>
      <c r="F20" s="55">
        <f>D20+E20</f>
        <v>370709</v>
      </c>
      <c r="G20" s="55">
        <v>365714</v>
      </c>
      <c r="H20" s="56" t="s">
        <v>42</v>
      </c>
      <c r="I20" s="57">
        <f t="shared" si="2"/>
        <v>1.0674352762616386</v>
      </c>
    </row>
    <row r="21" spans="3:9" s="35" customFormat="1" ht="15" customHeight="1">
      <c r="C21" s="135">
        <v>2010</v>
      </c>
      <c r="D21" s="165">
        <v>215</v>
      </c>
      <c r="E21" s="55">
        <v>358869</v>
      </c>
      <c r="F21" s="55">
        <f>D21+E21</f>
        <v>359084</v>
      </c>
      <c r="G21" s="55">
        <v>355085</v>
      </c>
      <c r="H21" s="56" t="s">
        <v>43</v>
      </c>
      <c r="I21" s="57">
        <f aca="true" t="shared" si="3" ref="I21:I26">G21/G20</f>
        <v>0.9709363054189886</v>
      </c>
    </row>
    <row r="22" spans="3:9" s="35" customFormat="1" ht="15" customHeight="1">
      <c r="C22" s="135" t="s">
        <v>54</v>
      </c>
      <c r="D22" s="165"/>
      <c r="E22" s="55"/>
      <c r="F22" s="55">
        <v>413082</v>
      </c>
      <c r="G22" s="55">
        <v>407821</v>
      </c>
      <c r="H22" s="56" t="s">
        <v>44</v>
      </c>
      <c r="I22" s="57">
        <f t="shared" si="3"/>
        <v>1.1485165523747836</v>
      </c>
    </row>
    <row r="23" spans="3:9" s="35" customFormat="1" ht="15" customHeight="1">
      <c r="C23" s="136">
        <v>2012</v>
      </c>
      <c r="D23" s="166"/>
      <c r="E23" s="131"/>
      <c r="F23" s="131">
        <v>425837</v>
      </c>
      <c r="G23" s="131">
        <v>420299</v>
      </c>
      <c r="H23" s="132" t="s">
        <v>45</v>
      </c>
      <c r="I23" s="133">
        <f t="shared" si="3"/>
        <v>1.0305967569105072</v>
      </c>
    </row>
    <row r="24" spans="3:9" s="35" customFormat="1" ht="15" customHeight="1">
      <c r="C24" s="136">
        <v>2013</v>
      </c>
      <c r="D24" s="166"/>
      <c r="E24" s="131"/>
      <c r="F24" s="131">
        <v>434095</v>
      </c>
      <c r="G24" s="131">
        <v>428128</v>
      </c>
      <c r="H24" s="132" t="s">
        <v>47</v>
      </c>
      <c r="I24" s="133">
        <f t="shared" si="3"/>
        <v>1.018627215387141</v>
      </c>
    </row>
    <row r="25" spans="3:9" s="35" customFormat="1" ht="15" customHeight="1">
      <c r="C25" s="136">
        <v>2014</v>
      </c>
      <c r="D25" s="166"/>
      <c r="E25" s="131"/>
      <c r="F25" s="131">
        <v>429981</v>
      </c>
      <c r="G25" s="131">
        <v>424756</v>
      </c>
      <c r="H25" s="132" t="s">
        <v>48</v>
      </c>
      <c r="I25" s="133">
        <f t="shared" si="3"/>
        <v>0.9921238508109724</v>
      </c>
    </row>
    <row r="26" spans="3:9" s="35" customFormat="1" ht="15" customHeight="1" thickBot="1">
      <c r="C26" s="137">
        <v>2015</v>
      </c>
      <c r="D26" s="167"/>
      <c r="E26" s="144"/>
      <c r="F26" s="144">
        <v>405197</v>
      </c>
      <c r="G26" s="144">
        <v>400585</v>
      </c>
      <c r="H26" s="74" t="s">
        <v>49</v>
      </c>
      <c r="I26" s="73">
        <f t="shared" si="3"/>
        <v>0.9430943883076401</v>
      </c>
    </row>
    <row r="27" spans="3:9" s="35" customFormat="1" ht="15" customHeight="1">
      <c r="C27" s="96"/>
      <c r="D27" s="92"/>
      <c r="E27" s="92"/>
      <c r="F27" s="92"/>
      <c r="G27" s="92"/>
      <c r="H27" s="93"/>
      <c r="I27" s="94"/>
    </row>
    <row r="28" spans="3:6" ht="15.75">
      <c r="C28" s="34" t="s">
        <v>31</v>
      </c>
      <c r="D28" s="36" t="s">
        <v>62</v>
      </c>
      <c r="E28" s="41"/>
      <c r="F28" s="41"/>
    </row>
    <row r="29" spans="4:6" ht="15.75">
      <c r="D29" s="41" t="s">
        <v>32</v>
      </c>
      <c r="E29" s="41"/>
      <c r="F29" s="41" t="s">
        <v>34</v>
      </c>
    </row>
    <row r="30" spans="4:10" ht="15.75">
      <c r="D30" s="168" t="s">
        <v>55</v>
      </c>
      <c r="E30" s="41"/>
      <c r="F30" s="41"/>
      <c r="H30" s="27"/>
      <c r="J30" s="5" t="s">
        <v>23</v>
      </c>
    </row>
  </sheetData>
  <sheetProtection/>
  <mergeCells count="6">
    <mergeCell ref="B1:J1"/>
    <mergeCell ref="H3:I3"/>
    <mergeCell ref="C2:C3"/>
    <mergeCell ref="H2:I2"/>
    <mergeCell ref="D2:E2"/>
    <mergeCell ref="G2:G3"/>
  </mergeCells>
  <printOptions/>
  <pageMargins left="0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&amp;LGenerální finanční ředitelství</oddHeader>
    <oddFooter>&amp;CZdroj: ADIS&amp;RZpracoval: odd. 132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14.25390625" style="12" customWidth="1"/>
    <col min="2" max="5" width="10.75390625" style="12" customWidth="1"/>
    <col min="6" max="6" width="11.375" style="12" customWidth="1"/>
    <col min="7" max="7" width="6.75390625" style="12" customWidth="1"/>
    <col min="8" max="8" width="11.625" style="12" customWidth="1"/>
    <col min="9" max="9" width="14.125" style="12" customWidth="1"/>
    <col min="10" max="10" width="9.25390625" style="12" bestFit="1" customWidth="1"/>
    <col min="11" max="11" width="12.875" style="12" customWidth="1"/>
    <col min="12" max="12" width="9.25390625" style="12" bestFit="1" customWidth="1"/>
    <col min="13" max="13" width="12.125" style="12" customWidth="1"/>
    <col min="14" max="14" width="14.75390625" style="12" customWidth="1"/>
    <col min="15" max="16384" width="9.125" style="12" customWidth="1"/>
  </cols>
  <sheetData>
    <row r="1" spans="1:14" s="13" customFormat="1" ht="86.25" customHeight="1" thickBot="1">
      <c r="A1" s="185" t="s">
        <v>50</v>
      </c>
      <c r="B1" s="173"/>
      <c r="C1" s="173"/>
      <c r="D1" s="173"/>
      <c r="E1" s="173"/>
      <c r="F1" s="173"/>
      <c r="G1" s="38"/>
      <c r="H1" s="186" t="s">
        <v>51</v>
      </c>
      <c r="I1" s="185"/>
      <c r="J1" s="185"/>
      <c r="K1" s="185"/>
      <c r="L1" s="185"/>
      <c r="M1" s="185"/>
      <c r="N1" s="31"/>
    </row>
    <row r="2" spans="2:13" ht="18.75" customHeight="1">
      <c r="B2" s="190" t="s">
        <v>1</v>
      </c>
      <c r="C2" s="187" t="s">
        <v>0</v>
      </c>
      <c r="D2" s="188"/>
      <c r="E2" s="189"/>
      <c r="F2" s="22"/>
      <c r="G2" s="22"/>
      <c r="I2" s="190" t="s">
        <v>1</v>
      </c>
      <c r="J2" s="187" t="s">
        <v>0</v>
      </c>
      <c r="K2" s="188"/>
      <c r="L2" s="189"/>
      <c r="M2" s="22"/>
    </row>
    <row r="3" spans="2:13" ht="34.5" customHeight="1" thickBot="1">
      <c r="B3" s="191"/>
      <c r="C3" s="44" t="s">
        <v>20</v>
      </c>
      <c r="D3" s="20" t="s">
        <v>21</v>
      </c>
      <c r="E3" s="51" t="s">
        <v>22</v>
      </c>
      <c r="F3" s="23"/>
      <c r="G3" s="23"/>
      <c r="I3" s="191"/>
      <c r="J3" s="44" t="s">
        <v>20</v>
      </c>
      <c r="K3" s="20" t="s">
        <v>21</v>
      </c>
      <c r="L3" s="51" t="s">
        <v>22</v>
      </c>
      <c r="M3" s="23"/>
    </row>
    <row r="4" spans="2:13" ht="15" customHeight="1" thickTop="1">
      <c r="B4" s="47">
        <v>1993</v>
      </c>
      <c r="C4" s="45">
        <f>D4+E4</f>
        <v>870485</v>
      </c>
      <c r="D4" s="10">
        <v>42</v>
      </c>
      <c r="E4" s="28">
        <v>870443</v>
      </c>
      <c r="F4" s="24"/>
      <c r="G4" s="24"/>
      <c r="I4" s="47" t="s">
        <v>2</v>
      </c>
      <c r="J4" s="49">
        <f aca="true" t="shared" si="0" ref="J4:J12">C5/C4</f>
        <v>1.1278298879360356</v>
      </c>
      <c r="K4" s="14">
        <f aca="true" t="shared" si="1" ref="K4:K12">D5/D4</f>
        <v>7.309523809523809</v>
      </c>
      <c r="L4" s="53">
        <f aca="true" t="shared" si="2" ref="L4:L12">E5/E4</f>
        <v>1.1275316132130422</v>
      </c>
      <c r="M4" s="25"/>
    </row>
    <row r="5" spans="2:13" ht="15" customHeight="1">
      <c r="B5" s="48">
        <v>1994</v>
      </c>
      <c r="C5" s="46">
        <f aca="true" t="shared" si="3" ref="C5:C15">D5+E5</f>
        <v>981759</v>
      </c>
      <c r="D5" s="11">
        <v>307</v>
      </c>
      <c r="E5" s="52">
        <v>981452</v>
      </c>
      <c r="F5" s="24"/>
      <c r="G5" s="24"/>
      <c r="I5" s="48" t="s">
        <v>3</v>
      </c>
      <c r="J5" s="50">
        <f t="shared" si="0"/>
        <v>1.1357991115945971</v>
      </c>
      <c r="K5" s="15">
        <f t="shared" si="1"/>
        <v>273.6514657980456</v>
      </c>
      <c r="L5" s="54">
        <f t="shared" si="2"/>
        <v>1.0505557072582257</v>
      </c>
      <c r="M5" s="25"/>
    </row>
    <row r="6" spans="2:13" ht="15" customHeight="1">
      <c r="B6" s="48">
        <v>1995</v>
      </c>
      <c r="C6" s="46">
        <f t="shared" si="3"/>
        <v>1115081</v>
      </c>
      <c r="D6" s="11">
        <v>84011</v>
      </c>
      <c r="E6" s="52">
        <v>1031070</v>
      </c>
      <c r="F6" s="24"/>
      <c r="G6" s="24"/>
      <c r="I6" s="48" t="s">
        <v>4</v>
      </c>
      <c r="J6" s="50">
        <f t="shared" si="0"/>
        <v>1.0436739573178988</v>
      </c>
      <c r="K6" s="15">
        <f t="shared" si="1"/>
        <v>1.0399471497780053</v>
      </c>
      <c r="L6" s="54">
        <f t="shared" si="2"/>
        <v>1.0439776154868243</v>
      </c>
      <c r="M6" s="25"/>
    </row>
    <row r="7" spans="2:13" ht="15" customHeight="1">
      <c r="B7" s="48">
        <v>1996</v>
      </c>
      <c r="C7" s="46">
        <f t="shared" si="3"/>
        <v>1163781</v>
      </c>
      <c r="D7" s="11">
        <v>87367</v>
      </c>
      <c r="E7" s="52">
        <v>1076414</v>
      </c>
      <c r="F7" s="24"/>
      <c r="G7" s="24"/>
      <c r="I7" s="48" t="s">
        <v>5</v>
      </c>
      <c r="J7" s="50">
        <f t="shared" si="0"/>
        <v>1.0361073088493453</v>
      </c>
      <c r="K7" s="15">
        <f t="shared" si="1"/>
        <v>1.181521627158996</v>
      </c>
      <c r="L7" s="54">
        <f t="shared" si="2"/>
        <v>1.0243047749286056</v>
      </c>
      <c r="M7" s="25"/>
    </row>
    <row r="8" spans="2:13" ht="15" customHeight="1">
      <c r="B8" s="48">
        <v>1997</v>
      </c>
      <c r="C8" s="46">
        <f t="shared" si="3"/>
        <v>1205802</v>
      </c>
      <c r="D8" s="11">
        <v>103226</v>
      </c>
      <c r="E8" s="52">
        <v>1102576</v>
      </c>
      <c r="F8" s="24"/>
      <c r="G8" s="24"/>
      <c r="I8" s="48" t="s">
        <v>6</v>
      </c>
      <c r="J8" s="50">
        <f t="shared" si="0"/>
        <v>1.1030285237543145</v>
      </c>
      <c r="K8" s="15">
        <f t="shared" si="1"/>
        <v>1.7209617731966753</v>
      </c>
      <c r="L8" s="54">
        <f t="shared" si="2"/>
        <v>1.0451760241470882</v>
      </c>
      <c r="M8" s="25"/>
    </row>
    <row r="9" spans="2:13" ht="15" customHeight="1">
      <c r="B9" s="48">
        <v>1998</v>
      </c>
      <c r="C9" s="46">
        <f t="shared" si="3"/>
        <v>1330034</v>
      </c>
      <c r="D9" s="11">
        <v>177648</v>
      </c>
      <c r="E9" s="52">
        <v>1152386</v>
      </c>
      <c r="F9" s="24"/>
      <c r="G9" s="24"/>
      <c r="I9" s="48" t="s">
        <v>7</v>
      </c>
      <c r="J9" s="50">
        <f t="shared" si="0"/>
        <v>1.0513971823276698</v>
      </c>
      <c r="K9" s="15">
        <f t="shared" si="1"/>
        <v>1.1612120598036566</v>
      </c>
      <c r="L9" s="54">
        <f t="shared" si="2"/>
        <v>1.0344684853859731</v>
      </c>
      <c r="M9" s="25"/>
    </row>
    <row r="10" spans="2:13" ht="15" customHeight="1">
      <c r="B10" s="48">
        <v>1999</v>
      </c>
      <c r="C10" s="46">
        <f t="shared" si="3"/>
        <v>1398394</v>
      </c>
      <c r="D10" s="11">
        <v>206287</v>
      </c>
      <c r="E10" s="52">
        <v>1192107</v>
      </c>
      <c r="F10" s="24"/>
      <c r="G10" s="24"/>
      <c r="I10" s="48" t="s">
        <v>8</v>
      </c>
      <c r="J10" s="50">
        <f t="shared" si="0"/>
        <v>1.035533619280403</v>
      </c>
      <c r="K10" s="15">
        <f t="shared" si="1"/>
        <v>1.1417103356004015</v>
      </c>
      <c r="L10" s="54">
        <f t="shared" si="2"/>
        <v>1.0171603723491265</v>
      </c>
      <c r="M10" s="25"/>
    </row>
    <row r="11" spans="2:13" ht="15" customHeight="1">
      <c r="B11" s="48">
        <v>2000</v>
      </c>
      <c r="C11" s="46">
        <f>D11+E11</f>
        <v>1448084</v>
      </c>
      <c r="D11" s="11">
        <v>235520</v>
      </c>
      <c r="E11" s="52">
        <v>1212564</v>
      </c>
      <c r="F11" s="24"/>
      <c r="G11" s="24"/>
      <c r="I11" s="48" t="s">
        <v>9</v>
      </c>
      <c r="J11" s="50">
        <f t="shared" si="0"/>
        <v>1.0602154294916593</v>
      </c>
      <c r="K11" s="15">
        <f t="shared" si="1"/>
        <v>1.2541525135869565</v>
      </c>
      <c r="L11" s="54">
        <f t="shared" si="2"/>
        <v>1.0225464387859116</v>
      </c>
      <c r="M11" s="25"/>
    </row>
    <row r="12" spans="2:13" ht="15" customHeight="1">
      <c r="B12" s="48">
        <v>2001</v>
      </c>
      <c r="C12" s="46">
        <f t="shared" si="3"/>
        <v>1535281</v>
      </c>
      <c r="D12" s="11">
        <v>295378</v>
      </c>
      <c r="E12" s="52">
        <v>1239903</v>
      </c>
      <c r="F12" s="24"/>
      <c r="G12" s="24"/>
      <c r="I12" s="48" t="s">
        <v>10</v>
      </c>
      <c r="J12" s="50">
        <f t="shared" si="0"/>
        <v>1.0371026541721027</v>
      </c>
      <c r="K12" s="15">
        <f t="shared" si="1"/>
        <v>1.1413984792367746</v>
      </c>
      <c r="L12" s="54">
        <f t="shared" si="2"/>
        <v>1.0122566039440182</v>
      </c>
      <c r="M12" s="25"/>
    </row>
    <row r="13" spans="2:13" ht="15" customHeight="1">
      <c r="B13" s="48">
        <v>2002</v>
      </c>
      <c r="C13" s="46">
        <f t="shared" si="3"/>
        <v>1592244</v>
      </c>
      <c r="D13" s="11">
        <v>337144</v>
      </c>
      <c r="E13" s="52">
        <v>1255100</v>
      </c>
      <c r="F13" s="24"/>
      <c r="G13" s="24"/>
      <c r="I13" s="48" t="s">
        <v>15</v>
      </c>
      <c r="J13" s="50">
        <f aca="true" t="shared" si="4" ref="J13:L14">C14/C13</f>
        <v>1.00371802311706</v>
      </c>
      <c r="K13" s="15">
        <f t="shared" si="4"/>
        <v>1.0287088009871153</v>
      </c>
      <c r="L13" s="54">
        <f t="shared" si="4"/>
        <v>0.9970050195203569</v>
      </c>
      <c r="M13" s="25"/>
    </row>
    <row r="14" spans="2:13" ht="15" customHeight="1" thickBot="1">
      <c r="B14" s="48">
        <v>2003</v>
      </c>
      <c r="C14" s="46">
        <f t="shared" si="3"/>
        <v>1598164</v>
      </c>
      <c r="D14" s="11">
        <v>346823</v>
      </c>
      <c r="E14" s="52">
        <v>1251341</v>
      </c>
      <c r="F14" s="24"/>
      <c r="G14" s="24"/>
      <c r="I14" s="63" t="s">
        <v>16</v>
      </c>
      <c r="J14" s="64">
        <f aca="true" t="shared" si="5" ref="J14:J19">C15/C14</f>
        <v>0.9540003403905982</v>
      </c>
      <c r="K14" s="65">
        <f t="shared" si="4"/>
        <v>1.0325036113521884</v>
      </c>
      <c r="L14" s="66">
        <f t="shared" si="4"/>
        <v>0.932242290470783</v>
      </c>
      <c r="M14" s="25"/>
    </row>
    <row r="15" spans="2:12" ht="15" customHeight="1" thickBot="1">
      <c r="B15" s="63">
        <v>2004</v>
      </c>
      <c r="C15" s="115">
        <f t="shared" si="3"/>
        <v>1524649</v>
      </c>
      <c r="D15" s="75">
        <v>358096</v>
      </c>
      <c r="E15" s="76">
        <v>1166553</v>
      </c>
      <c r="F15" s="24"/>
      <c r="G15" s="24"/>
      <c r="I15" s="153" t="s">
        <v>26</v>
      </c>
      <c r="J15" s="162">
        <f>C16/C15</f>
        <v>1.335455570429653</v>
      </c>
      <c r="K15" s="79"/>
      <c r="L15" s="80"/>
    </row>
    <row r="16" spans="2:12" ht="15.75">
      <c r="B16" s="138" t="s">
        <v>37</v>
      </c>
      <c r="C16" s="148">
        <v>2036101</v>
      </c>
      <c r="D16" s="77"/>
      <c r="E16" s="78"/>
      <c r="F16" s="16"/>
      <c r="G16" s="16"/>
      <c r="I16" s="48" t="s">
        <v>38</v>
      </c>
      <c r="J16" s="50">
        <f t="shared" si="5"/>
        <v>1.1035007595399247</v>
      </c>
      <c r="K16" s="15"/>
      <c r="L16" s="54"/>
    </row>
    <row r="17" spans="2:12" ht="15.75">
      <c r="B17" s="139">
        <v>2006</v>
      </c>
      <c r="C17" s="149">
        <v>2246839</v>
      </c>
      <c r="D17" s="58"/>
      <c r="E17" s="59"/>
      <c r="F17" s="16"/>
      <c r="G17" s="16"/>
      <c r="I17" s="48" t="s">
        <v>39</v>
      </c>
      <c r="J17" s="50">
        <f t="shared" si="5"/>
        <v>1.0451567735827978</v>
      </c>
      <c r="K17" s="15"/>
      <c r="L17" s="54"/>
    </row>
    <row r="18" spans="2:12" ht="15.75">
      <c r="B18" s="139">
        <v>2007</v>
      </c>
      <c r="C18" s="149">
        <v>2348299</v>
      </c>
      <c r="D18" s="58"/>
      <c r="E18" s="59"/>
      <c r="F18" s="16"/>
      <c r="G18" s="16"/>
      <c r="I18" s="48" t="s">
        <v>41</v>
      </c>
      <c r="J18" s="50">
        <f t="shared" si="5"/>
        <v>0.7520992854828111</v>
      </c>
      <c r="K18" s="86"/>
      <c r="L18" s="87"/>
    </row>
    <row r="19" spans="2:12" ht="15.75">
      <c r="B19" s="139">
        <v>2008</v>
      </c>
      <c r="C19" s="150">
        <v>1766154</v>
      </c>
      <c r="D19" s="11"/>
      <c r="E19" s="87"/>
      <c r="F19" s="16"/>
      <c r="G19" s="16"/>
      <c r="I19" s="48" t="s">
        <v>42</v>
      </c>
      <c r="J19" s="50">
        <f t="shared" si="5"/>
        <v>1.027065589976865</v>
      </c>
      <c r="K19" s="86"/>
      <c r="L19" s="87"/>
    </row>
    <row r="20" spans="2:12" ht="15.75">
      <c r="B20" s="139">
        <v>2009</v>
      </c>
      <c r="C20" s="150">
        <v>1813956</v>
      </c>
      <c r="D20" s="11"/>
      <c r="E20" s="87"/>
      <c r="F20" s="16"/>
      <c r="G20" s="16"/>
      <c r="I20" s="48" t="s">
        <v>43</v>
      </c>
      <c r="J20" s="50">
        <f>C21/C20</f>
        <v>1.0225132252380984</v>
      </c>
      <c r="K20" s="86"/>
      <c r="L20" s="87"/>
    </row>
    <row r="21" spans="2:12" ht="15.75">
      <c r="B21" s="139">
        <v>2010</v>
      </c>
      <c r="C21" s="150">
        <v>1854794</v>
      </c>
      <c r="D21" s="11"/>
      <c r="E21" s="87"/>
      <c r="F21" s="16"/>
      <c r="G21" s="16"/>
      <c r="I21" s="48" t="s">
        <v>44</v>
      </c>
      <c r="J21" s="50">
        <f>C22/C21</f>
        <v>1.0367598773772182</v>
      </c>
      <c r="K21" s="86"/>
      <c r="L21" s="87"/>
    </row>
    <row r="22" spans="2:12" ht="15.75">
      <c r="B22" s="139">
        <v>2011</v>
      </c>
      <c r="C22" s="150">
        <v>1922976</v>
      </c>
      <c r="D22" s="11"/>
      <c r="E22" s="87"/>
      <c r="F22" s="16"/>
      <c r="G22" s="16"/>
      <c r="I22" s="63" t="s">
        <v>45</v>
      </c>
      <c r="J22" s="64">
        <f>C23/C22</f>
        <v>1.0102892599803637</v>
      </c>
      <c r="K22" s="145"/>
      <c r="L22" s="146"/>
    </row>
    <row r="23" spans="2:12" ht="15.75">
      <c r="B23" s="147">
        <v>2012</v>
      </c>
      <c r="C23" s="151">
        <v>1942762</v>
      </c>
      <c r="D23" s="75"/>
      <c r="E23" s="146"/>
      <c r="F23" s="16"/>
      <c r="G23" s="16"/>
      <c r="I23" s="48" t="s">
        <v>47</v>
      </c>
      <c r="J23" s="50">
        <f>C24/C23</f>
        <v>1.1126561050710277</v>
      </c>
      <c r="K23" s="86"/>
      <c r="L23" s="87"/>
    </row>
    <row r="24" spans="2:12" ht="15.75">
      <c r="B24" s="147">
        <v>2013</v>
      </c>
      <c r="C24" s="151">
        <v>2161626</v>
      </c>
      <c r="D24" s="75"/>
      <c r="E24" s="146"/>
      <c r="F24" s="16"/>
      <c r="G24" s="16"/>
      <c r="I24" s="48" t="s">
        <v>48</v>
      </c>
      <c r="J24" s="50">
        <f>C25/C24</f>
        <v>0.9877610650501057</v>
      </c>
      <c r="K24" s="86"/>
      <c r="L24" s="87"/>
    </row>
    <row r="25" spans="2:12" ht="16.5" thickBot="1">
      <c r="B25" s="147">
        <v>2014</v>
      </c>
      <c r="C25" s="151">
        <v>2135170</v>
      </c>
      <c r="D25" s="75"/>
      <c r="E25" s="146"/>
      <c r="F25" s="16"/>
      <c r="G25" s="16"/>
      <c r="I25" s="154" t="s">
        <v>49</v>
      </c>
      <c r="J25" s="50">
        <f>C26/C25</f>
        <v>0.9811129792943888</v>
      </c>
      <c r="K25" s="118"/>
      <c r="L25" s="117"/>
    </row>
    <row r="26" spans="2:9" ht="16.5" thickBot="1">
      <c r="B26" s="140">
        <v>2015</v>
      </c>
      <c r="C26" s="152">
        <v>2094843</v>
      </c>
      <c r="D26" s="116"/>
      <c r="E26" s="117"/>
      <c r="F26" s="16"/>
      <c r="G26" s="16"/>
      <c r="I26" s="19"/>
    </row>
    <row r="27" spans="2:9" ht="15.75">
      <c r="B27" s="81"/>
      <c r="C27" s="90"/>
      <c r="D27" s="90"/>
      <c r="E27" s="91"/>
      <c r="F27" s="16"/>
      <c r="G27" s="16"/>
      <c r="I27" s="19"/>
    </row>
    <row r="28" spans="2:7" s="42" customFormat="1" ht="13.5">
      <c r="B28" s="32" t="s">
        <v>46</v>
      </c>
      <c r="C28" s="41" t="s">
        <v>63</v>
      </c>
      <c r="D28" s="120"/>
      <c r="F28" s="41"/>
      <c r="G28" s="41"/>
    </row>
    <row r="29" spans="2:7" s="42" customFormat="1" ht="13.5">
      <c r="B29" s="43"/>
      <c r="C29" s="41" t="s">
        <v>36</v>
      </c>
      <c r="D29" s="41"/>
      <c r="F29" s="41"/>
      <c r="G29" s="41"/>
    </row>
    <row r="30" spans="2:12" ht="15.75" customHeight="1">
      <c r="B30" s="8"/>
      <c r="C30" s="184" t="s">
        <v>56</v>
      </c>
      <c r="D30" s="184"/>
      <c r="E30" s="184"/>
      <c r="F30" s="184"/>
      <c r="G30" s="184"/>
      <c r="H30" s="184"/>
      <c r="I30" s="184"/>
      <c r="J30" s="184"/>
      <c r="K30" s="184"/>
      <c r="L30" s="184"/>
    </row>
    <row r="31" spans="2:12" ht="15.75">
      <c r="B31" s="8"/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2:7" ht="15.75">
      <c r="B32" s="8"/>
      <c r="C32" s="9"/>
      <c r="D32" s="9"/>
      <c r="F32" s="9"/>
      <c r="G32" s="9"/>
    </row>
    <row r="33" spans="2:7" ht="15.75">
      <c r="B33" s="8"/>
      <c r="C33" s="9"/>
      <c r="D33" s="9"/>
      <c r="F33" s="9"/>
      <c r="G33" s="9"/>
    </row>
    <row r="34" spans="2:7" ht="15.75">
      <c r="B34" s="8"/>
      <c r="C34" s="9"/>
      <c r="D34" s="9"/>
      <c r="F34" s="9"/>
      <c r="G34" s="9"/>
    </row>
    <row r="35" spans="2:7" ht="15.75">
      <c r="B35" s="8"/>
      <c r="C35" s="9"/>
      <c r="D35" s="9"/>
      <c r="F35" s="9"/>
      <c r="G35" s="9"/>
    </row>
    <row r="36" spans="2:7" ht="15.75">
      <c r="B36" s="8"/>
      <c r="C36" s="9"/>
      <c r="D36" s="9"/>
      <c r="F36" s="9"/>
      <c r="G36" s="9"/>
    </row>
    <row r="37" spans="6:7" ht="15.75">
      <c r="F37" s="9"/>
      <c r="G37" s="9"/>
    </row>
  </sheetData>
  <sheetProtection/>
  <mergeCells count="7">
    <mergeCell ref="C30:L31"/>
    <mergeCell ref="A1:F1"/>
    <mergeCell ref="H1:M1"/>
    <mergeCell ref="C2:E2"/>
    <mergeCell ref="B2:B3"/>
    <mergeCell ref="J2:L2"/>
    <mergeCell ref="I2:I3"/>
  </mergeCells>
  <printOptions horizontalCentered="1"/>
  <pageMargins left="0.3937007874015748" right="0" top="0.984251968503937" bottom="0.7874015748031497" header="0.5118110236220472" footer="0.5118110236220472"/>
  <pageSetup horizontalDpi="600" verticalDpi="600" orientation="landscape" paperSize="9" scale="94" r:id="rId1"/>
  <headerFooter alignWithMargins="0">
    <oddHeader>&amp;LGenerální finanční ředitelství</oddHeader>
    <oddFooter>&amp;CZdroj: ADIS&amp;RZpracoval: odd. 132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Věra</dc:creator>
  <cp:keywords/>
  <dc:description/>
  <cp:lastModifiedBy>Kníže Jan Ing. (GFŘ)</cp:lastModifiedBy>
  <cp:lastPrinted>2013-01-02T11:11:35Z</cp:lastPrinted>
  <dcterms:created xsi:type="dcterms:W3CDTF">2004-05-04T11:21:28Z</dcterms:created>
  <dcterms:modified xsi:type="dcterms:W3CDTF">2016-10-18T12:46:42Z</dcterms:modified>
  <cp:category/>
  <cp:version/>
  <cp:contentType/>
  <cp:contentStatus/>
</cp:coreProperties>
</file>